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browardcountyschools-my.sharepoint.com/personal/p00101451_browardschools_com/Documents/MTC Bookstore/Bookstore Pricelist/"/>
    </mc:Choice>
  </mc:AlternateContent>
  <xr:revisionPtr revIDLastSave="0" documentId="8_{39663C23-8527-4188-8B5E-0AB7AF52DF18}" xr6:coauthVersionLast="47" xr6:coauthVersionMax="47" xr10:uidLastSave="{00000000-0000-0000-0000-000000000000}"/>
  <bookViews>
    <workbookView xWindow="3510" yWindow="3510" windowWidth="21600" windowHeight="11385" xr2:uid="{00000000-000D-0000-FFFF-FFFF00000000}"/>
  </bookViews>
  <sheets>
    <sheet name="Sheet1" sheetId="1" r:id="rId1"/>
    <sheet name="Sheet3" sheetId="4" r:id="rId2"/>
    <sheet name="Sheet2" sheetId="3" r:id="rId3"/>
    <sheet name="Copy" sheetId="2" r:id="rId4"/>
  </sheets>
  <definedNames>
    <definedName name="_xlnm._FilterDatabase" localSheetId="2" hidden="1">Sheet2!$A$1:$J$256</definedName>
    <definedName name="_xlnm._FilterDatabase" localSheetId="0" hidden="1">Sheet1!$A$5:$I$325</definedName>
    <definedName name="_xlnm.Print_Titles" localSheetId="0">Sheet1!$1:$5</definedName>
    <definedName name="_xlnm.Print_Titles" localSheetId="2">Sheet2!$1:$1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5" i="1" l="1"/>
  <c r="G255" i="1"/>
  <c r="F256" i="1"/>
  <c r="G256" i="1"/>
  <c r="F189" i="1"/>
  <c r="G189" i="1"/>
  <c r="F184" i="1"/>
  <c r="G184" i="1"/>
  <c r="F185" i="1"/>
  <c r="G185" i="1"/>
  <c r="F186" i="1"/>
  <c r="G186" i="1"/>
  <c r="F187" i="1"/>
  <c r="G187" i="1"/>
  <c r="F188" i="1"/>
  <c r="G188" i="1"/>
  <c r="F182" i="1"/>
  <c r="G182" i="1"/>
  <c r="F183" i="1"/>
  <c r="G183" i="1"/>
  <c r="F175" i="1"/>
  <c r="G175" i="1"/>
  <c r="F176" i="1"/>
  <c r="G176" i="1"/>
  <c r="F177" i="1"/>
  <c r="G177" i="1"/>
  <c r="F178" i="1"/>
  <c r="G178" i="1"/>
  <c r="F179" i="1"/>
  <c r="G179" i="1"/>
  <c r="F180" i="1"/>
  <c r="G180" i="1"/>
  <c r="F192" i="1"/>
  <c r="G192" i="1"/>
  <c r="F196" i="1"/>
  <c r="G196" i="1"/>
  <c r="F197" i="1"/>
  <c r="G197" i="1"/>
  <c r="F198" i="1"/>
  <c r="G198" i="1"/>
  <c r="F29" i="1"/>
  <c r="F37" i="1"/>
  <c r="G37" i="1" s="1"/>
  <c r="F21" i="1"/>
  <c r="G21" i="1" s="1"/>
  <c r="F127" i="1"/>
  <c r="G127" i="1" s="1"/>
  <c r="F128" i="1"/>
  <c r="G128" i="1" s="1"/>
  <c r="F129" i="1"/>
  <c r="G129" i="1" s="1"/>
  <c r="F231" i="1"/>
  <c r="G231" i="1" s="1"/>
  <c r="F235" i="1"/>
  <c r="G235" i="1" s="1"/>
  <c r="F234" i="1"/>
  <c r="G234" i="1" s="1"/>
  <c r="F227" i="1"/>
  <c r="G227" i="1"/>
  <c r="F226" i="1"/>
  <c r="G226" i="1" s="1"/>
  <c r="F229" i="1"/>
  <c r="G229" i="1"/>
  <c r="F228" i="1"/>
  <c r="G228" i="1"/>
  <c r="F230" i="1"/>
  <c r="G230" i="1"/>
  <c r="F232" i="1"/>
  <c r="G232" i="1"/>
  <c r="F233" i="1"/>
  <c r="G233" i="1" s="1"/>
  <c r="F84" i="1"/>
  <c r="G84" i="1" s="1"/>
  <c r="F79" i="1"/>
  <c r="G79" i="1" s="1"/>
  <c r="F322" i="1"/>
  <c r="G322" i="1"/>
  <c r="F130" i="1"/>
  <c r="G130" i="1"/>
  <c r="F203" i="1"/>
  <c r="G203" i="1"/>
  <c r="F211" i="1"/>
  <c r="F212" i="1"/>
  <c r="G211" i="1"/>
  <c r="G212" i="1"/>
  <c r="F201" i="1"/>
  <c r="G201" i="1" s="1"/>
  <c r="F126" i="1"/>
  <c r="G126" i="1" s="1"/>
  <c r="F56" i="1"/>
  <c r="G56" i="1" s="1"/>
  <c r="F75" i="1"/>
  <c r="G75" i="1" s="1"/>
  <c r="F261" i="1"/>
  <c r="G261" i="1" s="1"/>
  <c r="F222" i="1"/>
  <c r="G222" i="1" s="1"/>
  <c r="F243" i="1"/>
  <c r="G243" i="1" s="1"/>
  <c r="F135" i="1"/>
  <c r="G135" i="1" s="1"/>
  <c r="F221" i="1"/>
  <c r="G221" i="1" s="1"/>
  <c r="F224" i="1"/>
  <c r="G224" i="1" s="1"/>
  <c r="F223" i="1"/>
  <c r="G223" i="1" s="1"/>
  <c r="F214" i="1"/>
  <c r="G214" i="1"/>
  <c r="F191" i="1"/>
  <c r="G191" i="1"/>
  <c r="F9" i="1"/>
  <c r="G9" i="1"/>
  <c r="F125" i="1"/>
  <c r="G125" i="1"/>
  <c r="F208" i="1"/>
  <c r="G208" i="1"/>
  <c r="F114" i="1"/>
  <c r="G114" i="1" s="1"/>
  <c r="F16" i="1"/>
  <c r="G16" i="1" s="1"/>
  <c r="F324" i="1"/>
  <c r="G324" i="1" s="1"/>
  <c r="F325" i="1"/>
  <c r="G325" i="1" s="1"/>
  <c r="F115" i="1"/>
  <c r="G115" i="1" s="1"/>
  <c r="F17" i="1"/>
  <c r="G17" i="1"/>
  <c r="F195" i="1"/>
  <c r="G195" i="1" s="1"/>
  <c r="F204" i="1"/>
  <c r="G204" i="1"/>
  <c r="F24" i="1"/>
  <c r="G24" i="1" s="1"/>
  <c r="F25" i="1"/>
  <c r="G25" i="1" s="1"/>
  <c r="F194" i="1"/>
  <c r="G194" i="1" s="1"/>
  <c r="F33" i="1"/>
  <c r="G33" i="1" s="1"/>
  <c r="F118" i="1"/>
  <c r="G118" i="1" s="1"/>
  <c r="F67" i="1"/>
  <c r="G67" i="1" s="1"/>
  <c r="F66" i="1"/>
  <c r="G66" i="1" s="1"/>
  <c r="F58" i="1"/>
  <c r="G58" i="1" s="1"/>
  <c r="F68" i="1"/>
  <c r="G68" i="1" s="1"/>
  <c r="G112" i="1"/>
  <c r="F314" i="1"/>
  <c r="G314" i="1"/>
  <c r="F20" i="1"/>
  <c r="G20" i="1"/>
  <c r="F100" i="1"/>
  <c r="G100" i="1" s="1"/>
  <c r="F297" i="1"/>
  <c r="G297" i="1" s="1"/>
  <c r="F298" i="1"/>
  <c r="G298" i="1" s="1"/>
  <c r="F290" i="1"/>
  <c r="F291" i="1"/>
  <c r="F292" i="1"/>
  <c r="F293" i="1"/>
  <c r="F294" i="1"/>
  <c r="F295" i="1"/>
  <c r="F282" i="1"/>
  <c r="F283" i="1"/>
  <c r="G290" i="1"/>
  <c r="G291" i="1"/>
  <c r="G292" i="1"/>
  <c r="G293" i="1"/>
  <c r="G294" i="1"/>
  <c r="G295" i="1"/>
  <c r="G282" i="1"/>
  <c r="G283" i="1"/>
  <c r="F279" i="1"/>
  <c r="G279" i="1" s="1"/>
  <c r="F280" i="1"/>
  <c r="G280" i="1" s="1"/>
  <c r="F288" i="1"/>
  <c r="G288" i="1" s="1"/>
  <c r="F287" i="1"/>
  <c r="G287" i="1" s="1"/>
  <c r="F301" i="1"/>
  <c r="G301" i="1" s="1"/>
  <c r="F300" i="1"/>
  <c r="G300" i="1" s="1"/>
  <c r="F303" i="1"/>
  <c r="G303" i="1" s="1"/>
  <c r="F310" i="1"/>
  <c r="G310" i="1" s="1"/>
  <c r="F262" i="1"/>
  <c r="G262" i="1" s="1"/>
  <c r="F240" i="1"/>
  <c r="G240" i="1"/>
  <c r="F241" i="1"/>
  <c r="G241" i="1"/>
  <c r="F253" i="1"/>
  <c r="G253" i="1" s="1"/>
  <c r="F250" i="1"/>
  <c r="G250" i="1" s="1"/>
  <c r="F45" i="1"/>
  <c r="G45" i="1" s="1"/>
  <c r="F106" i="1"/>
  <c r="G106" i="1" s="1"/>
  <c r="F88" i="1"/>
  <c r="G88" i="1" s="1"/>
  <c r="F87" i="1"/>
  <c r="G87" i="1" s="1"/>
  <c r="F86" i="1"/>
  <c r="G86" i="1" s="1"/>
  <c r="F83" i="1"/>
  <c r="G83" i="1" s="1"/>
  <c r="F82" i="1"/>
  <c r="G82" i="1" s="1"/>
  <c r="F81" i="1"/>
  <c r="G81" i="1" s="1"/>
  <c r="F65" i="1"/>
  <c r="G65" i="1" s="1"/>
  <c r="F64" i="1"/>
  <c r="G64" i="1" s="1"/>
  <c r="F62" i="1"/>
  <c r="G62" i="1" s="1"/>
  <c r="F61" i="1"/>
  <c r="G61" i="1" s="1"/>
  <c r="F60" i="1"/>
  <c r="G60" i="1" s="1"/>
  <c r="F39" i="1"/>
  <c r="F41" i="1"/>
  <c r="G41" i="1" s="1"/>
  <c r="F40" i="1"/>
  <c r="G40" i="1" s="1"/>
  <c r="F36" i="1"/>
  <c r="G36" i="1" s="1"/>
  <c r="F35" i="1"/>
  <c r="G35" i="1" s="1"/>
  <c r="G39" i="1"/>
  <c r="F34" i="1"/>
  <c r="G34" i="1" s="1"/>
  <c r="F91" i="1"/>
  <c r="G91" i="1" s="1"/>
  <c r="F93" i="1"/>
  <c r="G93" i="1" s="1"/>
  <c r="F90" i="1"/>
  <c r="G90" i="1" s="1"/>
  <c r="F246" i="1"/>
  <c r="G246" i="1" s="1"/>
  <c r="F220" i="1"/>
  <c r="G220" i="1" s="1"/>
  <c r="F138" i="1"/>
  <c r="G138" i="1" s="1"/>
  <c r="F95" i="1"/>
  <c r="G95" i="1" s="1"/>
  <c r="F308" i="1"/>
  <c r="G308" i="1" s="1"/>
  <c r="F18" i="1"/>
  <c r="G18" i="1" s="1"/>
  <c r="F264" i="1"/>
  <c r="G264" i="1" s="1"/>
  <c r="F252" i="1"/>
  <c r="G252" i="1" s="1"/>
  <c r="F249" i="1"/>
  <c r="G249" i="1" s="1"/>
  <c r="F124" i="1"/>
  <c r="G124" i="1"/>
  <c r="F239" i="1"/>
  <c r="G239" i="1" s="1"/>
  <c r="F123" i="1"/>
  <c r="G123" i="1" s="1"/>
  <c r="F200" i="1"/>
  <c r="G200" i="1"/>
  <c r="F121" i="1"/>
  <c r="G121" i="1" s="1"/>
  <c r="F119" i="1"/>
  <c r="G119" i="1"/>
  <c r="F120" i="1"/>
  <c r="G120" i="1" s="1"/>
  <c r="F206" i="1"/>
  <c r="G206" i="1" s="1"/>
  <c r="F207" i="1"/>
  <c r="G207" i="1" s="1"/>
  <c r="F19" i="1"/>
  <c r="G19" i="1"/>
  <c r="F131" i="1"/>
  <c r="G131" i="1" s="1"/>
  <c r="F26" i="1"/>
  <c r="G26" i="1" s="1"/>
  <c r="F316" i="1"/>
  <c r="G316" i="1"/>
  <c r="F315" i="1"/>
  <c r="G315" i="1" s="1"/>
  <c r="F12" i="1"/>
  <c r="G12" i="1" s="1"/>
  <c r="F199" i="1"/>
  <c r="G199" i="1" s="1"/>
  <c r="F285" i="1"/>
  <c r="G285" i="1" s="1"/>
  <c r="F210" i="1"/>
  <c r="G210" i="1" s="1"/>
  <c r="F209" i="1"/>
  <c r="G209" i="1" s="1"/>
  <c r="F205" i="1"/>
  <c r="G205" i="1" s="1"/>
  <c r="G111" i="1"/>
  <c r="F110" i="1"/>
  <c r="G110" i="1" s="1"/>
  <c r="F11" i="1" l="1"/>
  <c r="G11" i="1" s="1"/>
  <c r="F225" i="1"/>
  <c r="G225" i="1" s="1"/>
  <c r="F260" i="1"/>
  <c r="F257" i="1"/>
  <c r="F13" i="1"/>
  <c r="F284" i="1"/>
  <c r="G284" i="1" s="1"/>
  <c r="F238" i="1" l="1"/>
  <c r="G238" i="1" s="1"/>
  <c r="F247" i="1" l="1"/>
  <c r="G247" i="1" s="1"/>
  <c r="F289" i="1" l="1"/>
  <c r="G289" i="1" s="1"/>
  <c r="F13" i="3" l="1"/>
  <c r="G13" i="3" s="1"/>
  <c r="F14" i="3"/>
  <c r="G14" i="3" s="1"/>
  <c r="F15" i="3"/>
  <c r="G15" i="3" s="1"/>
  <c r="F16" i="3"/>
  <c r="G16" i="3" s="1"/>
  <c r="F17" i="3"/>
  <c r="G17" i="3" s="1"/>
  <c r="F18" i="3"/>
  <c r="G18" i="3" s="1"/>
  <c r="F19" i="3"/>
  <c r="G19" i="3" s="1"/>
  <c r="F20" i="3"/>
  <c r="G20" i="3" s="1"/>
  <c r="F21" i="3"/>
  <c r="G21" i="3" s="1"/>
  <c r="F22" i="3"/>
  <c r="G22" i="3" s="1"/>
  <c r="F23" i="3"/>
  <c r="G23" i="3" s="1"/>
  <c r="F24" i="3"/>
  <c r="G24" i="3" s="1"/>
  <c r="F25" i="3"/>
  <c r="G25" i="3" s="1"/>
  <c r="F26" i="3"/>
  <c r="G26" i="3" s="1"/>
  <c r="F27" i="3"/>
  <c r="G27" i="3" s="1"/>
  <c r="F28" i="3"/>
  <c r="G28" i="3" s="1"/>
  <c r="F29" i="3"/>
  <c r="G29" i="3" s="1"/>
  <c r="F30" i="3"/>
  <c r="G30" i="3" s="1"/>
  <c r="F31" i="3"/>
  <c r="G31" i="3" s="1"/>
  <c r="F32" i="3"/>
  <c r="G32" i="3" s="1"/>
  <c r="F33" i="3"/>
  <c r="G33" i="3" s="1"/>
  <c r="F34" i="3"/>
  <c r="G34" i="3" s="1"/>
  <c r="F35" i="3"/>
  <c r="G35" i="3" s="1"/>
  <c r="F36" i="3"/>
  <c r="G36" i="3" s="1"/>
  <c r="F37" i="3"/>
  <c r="G37" i="3" s="1"/>
  <c r="F38" i="3"/>
  <c r="G38" i="3" s="1"/>
  <c r="F39" i="3"/>
  <c r="G39" i="3" s="1"/>
  <c r="F40" i="3"/>
  <c r="G40" i="3" s="1"/>
  <c r="F41" i="3"/>
  <c r="G41" i="3" s="1"/>
  <c r="F42" i="3"/>
  <c r="G42" i="3" s="1"/>
  <c r="F43" i="3"/>
  <c r="G43" i="3" s="1"/>
  <c r="F44" i="3"/>
  <c r="G44" i="3" s="1"/>
  <c r="F45" i="3"/>
  <c r="G45" i="3" s="1"/>
  <c r="F46" i="3"/>
  <c r="G46" i="3" s="1"/>
  <c r="F47" i="3"/>
  <c r="G47" i="3" s="1"/>
  <c r="F48" i="3"/>
  <c r="G48" i="3" s="1"/>
  <c r="F49" i="3"/>
  <c r="G49" i="3" s="1"/>
  <c r="F50" i="3"/>
  <c r="G50" i="3" s="1"/>
  <c r="F51" i="3"/>
  <c r="G51" i="3" s="1"/>
  <c r="F52" i="3"/>
  <c r="G52" i="3" s="1"/>
  <c r="F53" i="3"/>
  <c r="G53" i="3" s="1"/>
  <c r="F54" i="3"/>
  <c r="G54" i="3" s="1"/>
  <c r="F55" i="3"/>
  <c r="G55" i="3" s="1"/>
  <c r="F56" i="3"/>
  <c r="G56" i="3" s="1"/>
  <c r="F57" i="3"/>
  <c r="G57" i="3" s="1"/>
  <c r="F58" i="3"/>
  <c r="G58" i="3" s="1"/>
  <c r="F59" i="3"/>
  <c r="G59" i="3" s="1"/>
  <c r="F60" i="3"/>
  <c r="G60" i="3" s="1"/>
  <c r="F61" i="3"/>
  <c r="G61" i="3" s="1"/>
  <c r="F62" i="3"/>
  <c r="G62" i="3" s="1"/>
  <c r="F63" i="3"/>
  <c r="G63" i="3" s="1"/>
  <c r="F64" i="3"/>
  <c r="G64" i="3" s="1"/>
  <c r="F65" i="3"/>
  <c r="G65" i="3" s="1"/>
  <c r="F66" i="3"/>
  <c r="G66" i="3" s="1"/>
  <c r="F67" i="3"/>
  <c r="G67" i="3" s="1"/>
  <c r="F68" i="3"/>
  <c r="G68" i="3" s="1"/>
  <c r="F69" i="3"/>
  <c r="G69" i="3" s="1"/>
  <c r="F70" i="3"/>
  <c r="G70" i="3" s="1"/>
  <c r="F71" i="3"/>
  <c r="G71" i="3" s="1"/>
  <c r="F72" i="3"/>
  <c r="G72" i="3" s="1"/>
  <c r="F73" i="3"/>
  <c r="G73" i="3" s="1"/>
  <c r="F74" i="3"/>
  <c r="G74" i="3" s="1"/>
  <c r="F75" i="3"/>
  <c r="G75" i="3" s="1"/>
  <c r="F76" i="3"/>
  <c r="G76" i="3" s="1"/>
  <c r="F77" i="3"/>
  <c r="G77" i="3" s="1"/>
  <c r="F78" i="3"/>
  <c r="G78" i="3" s="1"/>
  <c r="F79" i="3"/>
  <c r="G79" i="3" s="1"/>
  <c r="F80" i="3"/>
  <c r="G80" i="3" s="1"/>
  <c r="F81" i="3"/>
  <c r="G81" i="3" s="1"/>
  <c r="F82" i="3"/>
  <c r="G82" i="3" s="1"/>
  <c r="F83" i="3"/>
  <c r="G83" i="3" s="1"/>
  <c r="F84" i="3"/>
  <c r="G84" i="3" s="1"/>
  <c r="F85" i="3"/>
  <c r="G85" i="3" s="1"/>
  <c r="F86" i="3"/>
  <c r="G86" i="3" s="1"/>
  <c r="F87" i="3"/>
  <c r="G87" i="3" s="1"/>
  <c r="F88" i="3"/>
  <c r="G88" i="3" s="1"/>
  <c r="F89" i="3"/>
  <c r="G89" i="3" s="1"/>
  <c r="F90" i="3"/>
  <c r="G90" i="3" s="1"/>
  <c r="F91" i="3"/>
  <c r="G91" i="3" s="1"/>
  <c r="F92" i="3"/>
  <c r="G92" i="3" s="1"/>
  <c r="F93" i="3"/>
  <c r="G93" i="3" s="1"/>
  <c r="F94" i="3"/>
  <c r="G94" i="3" s="1"/>
  <c r="F95" i="3"/>
  <c r="G95" i="3" s="1"/>
  <c r="F96" i="3"/>
  <c r="G96" i="3" s="1"/>
  <c r="F97" i="3"/>
  <c r="G97" i="3" s="1"/>
  <c r="F98" i="3"/>
  <c r="G98" i="3" s="1"/>
  <c r="F99" i="3"/>
  <c r="G99" i="3" s="1"/>
  <c r="F100" i="3"/>
  <c r="G100" i="3" s="1"/>
  <c r="F101" i="3"/>
  <c r="G101" i="3" s="1"/>
  <c r="F102" i="3"/>
  <c r="G102" i="3" s="1"/>
  <c r="F103" i="3"/>
  <c r="G103" i="3" s="1"/>
  <c r="F104" i="3"/>
  <c r="G104" i="3" s="1"/>
  <c r="F105" i="3"/>
  <c r="G105" i="3" s="1"/>
  <c r="F106" i="3"/>
  <c r="G106" i="3" s="1"/>
  <c r="F107" i="3"/>
  <c r="G107" i="3" s="1"/>
  <c r="F108" i="3"/>
  <c r="G108" i="3" s="1"/>
  <c r="F109" i="3"/>
  <c r="G109" i="3" s="1"/>
  <c r="F110" i="3"/>
  <c r="G110" i="3" s="1"/>
  <c r="F111" i="3"/>
  <c r="G111" i="3" s="1"/>
  <c r="F112" i="3"/>
  <c r="G112" i="3" s="1"/>
  <c r="F113" i="3"/>
  <c r="G113" i="3" s="1"/>
  <c r="F114" i="3"/>
  <c r="G114" i="3" s="1"/>
  <c r="F115" i="3"/>
  <c r="G115" i="3" s="1"/>
  <c r="F116" i="3"/>
  <c r="G116" i="3" s="1"/>
  <c r="F117" i="3"/>
  <c r="G117" i="3" s="1"/>
  <c r="F118" i="3"/>
  <c r="G118" i="3" s="1"/>
  <c r="F119" i="3"/>
  <c r="G119" i="3" s="1"/>
  <c r="F120" i="3"/>
  <c r="G120" i="3" s="1"/>
  <c r="F125" i="3"/>
  <c r="G125" i="3" s="1"/>
  <c r="F126" i="3"/>
  <c r="G126" i="3" s="1"/>
  <c r="F127" i="3"/>
  <c r="G127" i="3" s="1"/>
  <c r="F128" i="3"/>
  <c r="G128" i="3" s="1"/>
  <c r="F129" i="3"/>
  <c r="G129" i="3" s="1"/>
  <c r="F130" i="3"/>
  <c r="G130" i="3" s="1"/>
  <c r="F131" i="3"/>
  <c r="G131" i="3" s="1"/>
  <c r="F132" i="3"/>
  <c r="G132" i="3" s="1"/>
  <c r="F133" i="3"/>
  <c r="G133" i="3" s="1"/>
  <c r="F134" i="3"/>
  <c r="G134" i="3" s="1"/>
  <c r="F135" i="3"/>
  <c r="G135" i="3" s="1"/>
  <c r="F136" i="3"/>
  <c r="G136" i="3" s="1"/>
  <c r="F137" i="3"/>
  <c r="G137" i="3" s="1"/>
  <c r="F138" i="3"/>
  <c r="G138" i="3" s="1"/>
  <c r="F139" i="3"/>
  <c r="G139" i="3" s="1"/>
  <c r="F140" i="3"/>
  <c r="G140" i="3" s="1"/>
  <c r="F141" i="3"/>
  <c r="G141" i="3" s="1"/>
  <c r="F142" i="3"/>
  <c r="G142" i="3" s="1"/>
  <c r="F143" i="3"/>
  <c r="G143" i="3" s="1"/>
  <c r="F144" i="3"/>
  <c r="G144" i="3" s="1"/>
  <c r="F145" i="3"/>
  <c r="G145" i="3" s="1"/>
  <c r="F146" i="3"/>
  <c r="G146" i="3" s="1"/>
  <c r="F147" i="3"/>
  <c r="G147" i="3" s="1"/>
  <c r="F148" i="3"/>
  <c r="G148" i="3" s="1"/>
  <c r="F149" i="3"/>
  <c r="G149" i="3" s="1"/>
  <c r="F150" i="3"/>
  <c r="G150" i="3" s="1"/>
  <c r="F151" i="3"/>
  <c r="G151" i="3" s="1"/>
  <c r="F152" i="3"/>
  <c r="G152" i="3" s="1"/>
  <c r="F153" i="3"/>
  <c r="G153" i="3" s="1"/>
  <c r="F154" i="3"/>
  <c r="G154" i="3" s="1"/>
  <c r="F155" i="3"/>
  <c r="G155" i="3" s="1"/>
  <c r="F156" i="3"/>
  <c r="G156" i="3" s="1"/>
  <c r="F157" i="3"/>
  <c r="G157" i="3" s="1"/>
  <c r="F158" i="3"/>
  <c r="G158" i="3" s="1"/>
  <c r="F159" i="3"/>
  <c r="G159" i="3" s="1"/>
  <c r="F160" i="3"/>
  <c r="G160" i="3" s="1"/>
  <c r="F161" i="3"/>
  <c r="G161" i="3" s="1"/>
  <c r="F162" i="3"/>
  <c r="G162" i="3" s="1"/>
  <c r="F163" i="3"/>
  <c r="G163" i="3" s="1"/>
  <c r="F164" i="3"/>
  <c r="G164" i="3" s="1"/>
  <c r="F165" i="3"/>
  <c r="G165" i="3" s="1"/>
  <c r="F166" i="3"/>
  <c r="G166" i="3" s="1"/>
  <c r="F167" i="3"/>
  <c r="G167" i="3" s="1"/>
  <c r="F168" i="3"/>
  <c r="G168" i="3" s="1"/>
  <c r="F169" i="3"/>
  <c r="G169" i="3" s="1"/>
  <c r="F170" i="3"/>
  <c r="G170" i="3" s="1"/>
  <c r="F171" i="3"/>
  <c r="G171" i="3" s="1"/>
  <c r="F172" i="3"/>
  <c r="G172" i="3" s="1"/>
  <c r="F173" i="3"/>
  <c r="G173" i="3" s="1"/>
  <c r="F174" i="3"/>
  <c r="G174" i="3" s="1"/>
  <c r="F175" i="3"/>
  <c r="G175" i="3" s="1"/>
  <c r="F176" i="3"/>
  <c r="G176" i="3" s="1"/>
  <c r="F177" i="3"/>
  <c r="G177" i="3" s="1"/>
  <c r="F178" i="3"/>
  <c r="G178" i="3" s="1"/>
  <c r="F179" i="3"/>
  <c r="G179" i="3" s="1"/>
  <c r="F180" i="3"/>
  <c r="G180" i="3" s="1"/>
  <c r="F181" i="3"/>
  <c r="G181" i="3" s="1"/>
  <c r="F182" i="3"/>
  <c r="G182" i="3" s="1"/>
  <c r="F183" i="3"/>
  <c r="G183" i="3" s="1"/>
  <c r="F184" i="3"/>
  <c r="G184" i="3" s="1"/>
  <c r="F185" i="3"/>
  <c r="G185" i="3" s="1"/>
  <c r="F186" i="3"/>
  <c r="G186" i="3" s="1"/>
  <c r="F187" i="3"/>
  <c r="G187" i="3" s="1"/>
  <c r="F188" i="3"/>
  <c r="G188" i="3" s="1"/>
  <c r="F189" i="3"/>
  <c r="G189" i="3" s="1"/>
  <c r="F190" i="3"/>
  <c r="G190" i="3" s="1"/>
  <c r="F191" i="3"/>
  <c r="G191" i="3" s="1"/>
  <c r="F192" i="3"/>
  <c r="G192" i="3" s="1"/>
  <c r="F193" i="3"/>
  <c r="G193" i="3" s="1"/>
  <c r="F194" i="3"/>
  <c r="G194" i="3" s="1"/>
  <c r="F195" i="3"/>
  <c r="G195" i="3" s="1"/>
  <c r="F196" i="3"/>
  <c r="G196" i="3" s="1"/>
  <c r="F197" i="3"/>
  <c r="G197" i="3" s="1"/>
  <c r="F198" i="3"/>
  <c r="G198" i="3" s="1"/>
  <c r="F199" i="3"/>
  <c r="G199" i="3" s="1"/>
  <c r="F200" i="3"/>
  <c r="G200" i="3" s="1"/>
  <c r="F201" i="3"/>
  <c r="G201" i="3" s="1"/>
  <c r="F202" i="3"/>
  <c r="G202" i="3" s="1"/>
  <c r="F203" i="3"/>
  <c r="G203" i="3" s="1"/>
  <c r="F204" i="3"/>
  <c r="G204" i="3" s="1"/>
  <c r="F205" i="3"/>
  <c r="G205" i="3" s="1"/>
  <c r="F206" i="3"/>
  <c r="G206" i="3" s="1"/>
  <c r="F207" i="3"/>
  <c r="G207" i="3" s="1"/>
  <c r="F208" i="3"/>
  <c r="G208" i="3" s="1"/>
  <c r="F209" i="3"/>
  <c r="G209" i="3" s="1"/>
  <c r="F210" i="3"/>
  <c r="G210" i="3" s="1"/>
  <c r="F211" i="3"/>
  <c r="G211" i="3" s="1"/>
  <c r="F212" i="3"/>
  <c r="G212" i="3" s="1"/>
  <c r="F213" i="3"/>
  <c r="G213" i="3" s="1"/>
  <c r="F214" i="3"/>
  <c r="G214" i="3" s="1"/>
  <c r="F215" i="3"/>
  <c r="G215" i="3" s="1"/>
  <c r="F216" i="3"/>
  <c r="G216" i="3" s="1"/>
  <c r="F217" i="3"/>
  <c r="G217" i="3" s="1"/>
  <c r="F218" i="3"/>
  <c r="G218" i="3" s="1"/>
  <c r="F219" i="3"/>
  <c r="G219" i="3" s="1"/>
  <c r="F220" i="3"/>
  <c r="G220" i="3" s="1"/>
  <c r="F221" i="3"/>
  <c r="G221" i="3" s="1"/>
  <c r="F222" i="3"/>
  <c r="G222" i="3" s="1"/>
  <c r="F223" i="3"/>
  <c r="G223" i="3" s="1"/>
  <c r="F224" i="3"/>
  <c r="G224" i="3" s="1"/>
  <c r="F225" i="3"/>
  <c r="G225" i="3" s="1"/>
  <c r="F226" i="3"/>
  <c r="G226" i="3" s="1"/>
  <c r="F227" i="3"/>
  <c r="G227" i="3" s="1"/>
  <c r="F228" i="3"/>
  <c r="G228" i="3" s="1"/>
  <c r="F229" i="3"/>
  <c r="G229" i="3" s="1"/>
  <c r="F230" i="3"/>
  <c r="G230" i="3" s="1"/>
  <c r="F231" i="3"/>
  <c r="G231" i="3" s="1"/>
  <c r="F232" i="3"/>
  <c r="G232" i="3" s="1"/>
  <c r="F233" i="3"/>
  <c r="G233" i="3" s="1"/>
  <c r="F234" i="3"/>
  <c r="G234" i="3" s="1"/>
  <c r="F235" i="3"/>
  <c r="G235" i="3" s="1"/>
  <c r="F236" i="3"/>
  <c r="G236" i="3" s="1"/>
  <c r="F237" i="3"/>
  <c r="G237" i="3" s="1"/>
  <c r="F238" i="3"/>
  <c r="G238" i="3" s="1"/>
  <c r="F239" i="3"/>
  <c r="G239" i="3" s="1"/>
  <c r="F240" i="3"/>
  <c r="G240" i="3" s="1"/>
  <c r="F241" i="3"/>
  <c r="G241" i="3" s="1"/>
  <c r="F242" i="3"/>
  <c r="G242" i="3" s="1"/>
  <c r="F243" i="3"/>
  <c r="G243" i="3" s="1"/>
  <c r="F244" i="3"/>
  <c r="G244" i="3" s="1"/>
  <c r="F247" i="3"/>
  <c r="G247" i="3" s="1"/>
  <c r="F248" i="3"/>
  <c r="G248" i="3" s="1"/>
  <c r="F249" i="3"/>
  <c r="G249" i="3" s="1"/>
  <c r="F250" i="3"/>
  <c r="G250" i="3" s="1"/>
  <c r="F251" i="3"/>
  <c r="G251" i="3" s="1"/>
  <c r="F252" i="3"/>
  <c r="G252" i="3" s="1"/>
  <c r="F253" i="3"/>
  <c r="G253" i="3" s="1"/>
  <c r="F254" i="3"/>
  <c r="G254" i="3" s="1"/>
  <c r="F255" i="3"/>
  <c r="G255" i="3" s="1"/>
  <c r="F256" i="3"/>
  <c r="G256" i="3" s="1"/>
  <c r="F5" i="3"/>
  <c r="G5" i="3" s="1"/>
  <c r="F6" i="3"/>
  <c r="G6" i="3" s="1"/>
  <c r="F7" i="3"/>
  <c r="G7" i="3" s="1"/>
  <c r="F8" i="3"/>
  <c r="G8" i="3" s="1"/>
  <c r="F9" i="3"/>
  <c r="G9" i="3" s="1"/>
  <c r="F10" i="3"/>
  <c r="G10" i="3" s="1"/>
  <c r="F11" i="3"/>
  <c r="G11" i="3" s="1"/>
  <c r="F12" i="3"/>
  <c r="G12" i="3" s="1"/>
  <c r="F4" i="3"/>
  <c r="G4" i="3" s="1"/>
  <c r="F307" i="1" l="1"/>
  <c r="G307" i="1" s="1"/>
  <c r="F122" i="1" l="1"/>
  <c r="G122" i="1" s="1"/>
  <c r="F299" i="1" l="1"/>
  <c r="G299" i="1" s="1"/>
  <c r="F193" i="1"/>
  <c r="G193" i="1" s="1"/>
  <c r="F7" i="1"/>
  <c r="G7" i="1" s="1"/>
  <c r="F8" i="1"/>
  <c r="G8" i="1" s="1"/>
  <c r="F10" i="1"/>
  <c r="G10" i="1" s="1"/>
  <c r="G13" i="1"/>
  <c r="F14" i="1"/>
  <c r="G14" i="1" s="1"/>
  <c r="F15" i="1"/>
  <c r="G15" i="1" s="1"/>
  <c r="F22" i="1"/>
  <c r="G22" i="1" s="1"/>
  <c r="F23" i="1"/>
  <c r="G23" i="1" s="1"/>
  <c r="F27" i="1"/>
  <c r="G27" i="1" s="1"/>
  <c r="F28" i="1"/>
  <c r="G28" i="1" s="1"/>
  <c r="G29" i="1"/>
  <c r="F30" i="1"/>
  <c r="G30" i="1" s="1"/>
  <c r="F31" i="1"/>
  <c r="G31" i="1" s="1"/>
  <c r="F32" i="1"/>
  <c r="G32" i="1" s="1"/>
  <c r="F38" i="1"/>
  <c r="G38" i="1" s="1"/>
  <c r="F42" i="1"/>
  <c r="G42" i="1" s="1"/>
  <c r="F43" i="1"/>
  <c r="G43" i="1" s="1"/>
  <c r="F44" i="1"/>
  <c r="G44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4" i="1"/>
  <c r="G54" i="1" s="1"/>
  <c r="F53" i="1"/>
  <c r="G53" i="1" s="1"/>
  <c r="F69" i="1"/>
  <c r="G69" i="1" s="1"/>
  <c r="F70" i="1"/>
  <c r="G70" i="1" s="1"/>
  <c r="F71" i="1"/>
  <c r="G71" i="1" s="1"/>
  <c r="F55" i="1"/>
  <c r="G55" i="1" s="1"/>
  <c r="F57" i="1"/>
  <c r="G57" i="1" s="1"/>
  <c r="F59" i="1"/>
  <c r="G59" i="1" s="1"/>
  <c r="F63" i="1"/>
  <c r="G63" i="1" s="1"/>
  <c r="F72" i="1"/>
  <c r="G72" i="1" s="1"/>
  <c r="F73" i="1"/>
  <c r="G73" i="1" s="1"/>
  <c r="F74" i="1"/>
  <c r="G74" i="1" s="1"/>
  <c r="F76" i="1"/>
  <c r="G76" i="1" s="1"/>
  <c r="F77" i="1"/>
  <c r="G77" i="1" s="1"/>
  <c r="F78" i="1"/>
  <c r="G78" i="1" s="1"/>
  <c r="F80" i="1"/>
  <c r="G80" i="1" s="1"/>
  <c r="F85" i="1"/>
  <c r="G85" i="1" s="1"/>
  <c r="F98" i="1"/>
  <c r="G98" i="1" s="1"/>
  <c r="F99" i="1"/>
  <c r="G99" i="1" s="1"/>
  <c r="F89" i="1"/>
  <c r="G89" i="1" s="1"/>
  <c r="F92" i="1"/>
  <c r="G92" i="1" s="1"/>
  <c r="F94" i="1"/>
  <c r="G94" i="1" s="1"/>
  <c r="F96" i="1"/>
  <c r="G96" i="1" s="1"/>
  <c r="F97" i="1"/>
  <c r="G97" i="1" s="1"/>
  <c r="F101" i="1"/>
  <c r="G101" i="1" s="1"/>
  <c r="F102" i="1"/>
  <c r="G102" i="1" s="1"/>
  <c r="F103" i="1"/>
  <c r="G103" i="1" s="1"/>
  <c r="F104" i="1"/>
  <c r="G104" i="1" s="1"/>
  <c r="F105" i="1"/>
  <c r="G105" i="1" s="1"/>
  <c r="F107" i="1"/>
  <c r="G107" i="1" s="1"/>
  <c r="F108" i="1"/>
  <c r="G108" i="1" s="1"/>
  <c r="F109" i="1"/>
  <c r="G109" i="1" s="1"/>
  <c r="F113" i="1"/>
  <c r="G113" i="1" s="1"/>
  <c r="F116" i="1"/>
  <c r="G116" i="1" s="1"/>
  <c r="F117" i="1"/>
  <c r="G117" i="1" s="1"/>
  <c r="F132" i="1"/>
  <c r="G132" i="1" s="1"/>
  <c r="F133" i="1"/>
  <c r="G133" i="1" s="1"/>
  <c r="F134" i="1"/>
  <c r="G134" i="1" s="1"/>
  <c r="F136" i="1"/>
  <c r="G136" i="1" s="1"/>
  <c r="F137" i="1"/>
  <c r="G137" i="1" s="1"/>
  <c r="F139" i="1"/>
  <c r="G139" i="1" s="1"/>
  <c r="F140" i="1"/>
  <c r="G140" i="1" s="1"/>
  <c r="F141" i="1"/>
  <c r="G141" i="1" s="1"/>
  <c r="F142" i="1"/>
  <c r="G142" i="1" s="1"/>
  <c r="F143" i="1"/>
  <c r="G143" i="1" s="1"/>
  <c r="F144" i="1"/>
  <c r="G144" i="1" s="1"/>
  <c r="F145" i="1"/>
  <c r="G145" i="1" s="1"/>
  <c r="F146" i="1"/>
  <c r="G146" i="1" s="1"/>
  <c r="F147" i="1"/>
  <c r="G147" i="1" s="1"/>
  <c r="F148" i="1"/>
  <c r="G148" i="1" s="1"/>
  <c r="F149" i="1"/>
  <c r="G149" i="1" s="1"/>
  <c r="F150" i="1"/>
  <c r="G150" i="1" s="1"/>
  <c r="F151" i="1"/>
  <c r="G151" i="1" s="1"/>
  <c r="F152" i="1"/>
  <c r="G152" i="1" s="1"/>
  <c r="F153" i="1"/>
  <c r="G153" i="1" s="1"/>
  <c r="F154" i="1"/>
  <c r="G154" i="1" s="1"/>
  <c r="F155" i="1"/>
  <c r="G155" i="1" s="1"/>
  <c r="F156" i="1"/>
  <c r="G156" i="1" s="1"/>
  <c r="F157" i="1"/>
  <c r="G157" i="1" s="1"/>
  <c r="F158" i="1"/>
  <c r="G158" i="1" s="1"/>
  <c r="F159" i="1"/>
  <c r="G159" i="1" s="1"/>
  <c r="F160" i="1"/>
  <c r="F161" i="1"/>
  <c r="F162" i="1"/>
  <c r="G162" i="1" s="1"/>
  <c r="F163" i="1"/>
  <c r="G163" i="1" s="1"/>
  <c r="F164" i="1"/>
  <c r="G164" i="1" s="1"/>
  <c r="F165" i="1"/>
  <c r="G165" i="1" s="1"/>
  <c r="F166" i="1"/>
  <c r="G166" i="1" s="1"/>
  <c r="F167" i="1"/>
  <c r="G167" i="1" s="1"/>
  <c r="F168" i="1"/>
  <c r="G168" i="1" s="1"/>
  <c r="F169" i="1"/>
  <c r="G169" i="1" s="1"/>
  <c r="F170" i="1"/>
  <c r="G170" i="1" s="1"/>
  <c r="F171" i="1"/>
  <c r="G171" i="1" s="1"/>
  <c r="F172" i="1"/>
  <c r="G172" i="1" s="1"/>
  <c r="F302" i="1"/>
  <c r="G302" i="1" s="1"/>
  <c r="F173" i="1"/>
  <c r="G173" i="1" s="1"/>
  <c r="F174" i="1"/>
  <c r="G174" i="1" s="1"/>
  <c r="F181" i="1"/>
  <c r="G181" i="1" s="1"/>
  <c r="F190" i="1"/>
  <c r="G190" i="1" s="1"/>
  <c r="F202" i="1"/>
  <c r="G202" i="1" s="1"/>
  <c r="F213" i="1"/>
  <c r="G213" i="1" s="1"/>
  <c r="F215" i="1"/>
  <c r="G215" i="1" s="1"/>
  <c r="F216" i="1"/>
  <c r="G216" i="1" s="1"/>
  <c r="F217" i="1"/>
  <c r="G217" i="1" s="1"/>
  <c r="F218" i="1"/>
  <c r="G218" i="1" s="1"/>
  <c r="F219" i="1"/>
  <c r="G219" i="1" s="1"/>
  <c r="F236" i="1"/>
  <c r="G236" i="1" s="1"/>
  <c r="F237" i="1"/>
  <c r="G237" i="1" s="1"/>
  <c r="F242" i="1"/>
  <c r="G242" i="1" s="1"/>
  <c r="F244" i="1"/>
  <c r="G244" i="1" s="1"/>
  <c r="F245" i="1"/>
  <c r="G245" i="1" s="1"/>
  <c r="F268" i="1"/>
  <c r="G268" i="1" s="1"/>
  <c r="F269" i="1"/>
  <c r="G269" i="1" s="1"/>
  <c r="G257" i="1"/>
  <c r="F258" i="1"/>
  <c r="G258" i="1" s="1"/>
  <c r="F259" i="1"/>
  <c r="G259" i="1" s="1"/>
  <c r="F248" i="1"/>
  <c r="G248" i="1" s="1"/>
  <c r="F251" i="1"/>
  <c r="G251" i="1" s="1"/>
  <c r="F263" i="1"/>
  <c r="G263" i="1" s="1"/>
  <c r="G260" i="1"/>
  <c r="F254" i="1"/>
  <c r="G254" i="1" s="1"/>
  <c r="F265" i="1"/>
  <c r="G265" i="1" s="1"/>
  <c r="F266" i="1"/>
  <c r="G266" i="1" s="1"/>
  <c r="F267" i="1"/>
  <c r="G267" i="1" s="1"/>
  <c r="F270" i="1"/>
  <c r="G270" i="1" s="1"/>
  <c r="F271" i="1"/>
  <c r="G271" i="1" s="1"/>
  <c r="F272" i="1"/>
  <c r="G272" i="1" s="1"/>
  <c r="F275" i="1"/>
  <c r="G275" i="1" s="1"/>
  <c r="F274" i="1"/>
  <c r="G274" i="1" s="1"/>
  <c r="F273" i="1"/>
  <c r="G273" i="1" s="1"/>
  <c r="F276" i="1"/>
  <c r="G276" i="1" s="1"/>
  <c r="F277" i="1"/>
  <c r="G277" i="1" s="1"/>
  <c r="F278" i="1"/>
  <c r="G278" i="1" s="1"/>
  <c r="F281" i="1"/>
  <c r="G281" i="1" s="1"/>
  <c r="F286" i="1"/>
  <c r="G286" i="1" s="1"/>
  <c r="F296" i="1"/>
  <c r="G296" i="1" s="1"/>
  <c r="F304" i="1"/>
  <c r="G304" i="1" s="1"/>
  <c r="F305" i="1"/>
  <c r="G305" i="1" s="1"/>
  <c r="F306" i="1"/>
  <c r="G306" i="1" s="1"/>
  <c r="F309" i="1"/>
  <c r="G309" i="1" s="1"/>
  <c r="F311" i="1"/>
  <c r="G311" i="1" s="1"/>
  <c r="F312" i="1"/>
  <c r="F313" i="1"/>
  <c r="G313" i="1" s="1"/>
  <c r="F317" i="1"/>
  <c r="G317" i="1" s="1"/>
  <c r="F318" i="1"/>
  <c r="G318" i="1" s="1"/>
  <c r="F319" i="1"/>
  <c r="G319" i="1" s="1"/>
  <c r="F320" i="1"/>
  <c r="G320" i="1" s="1"/>
  <c r="F321" i="1"/>
  <c r="G321" i="1" s="1"/>
  <c r="F323" i="1"/>
  <c r="G323" i="1" s="1"/>
  <c r="F6" i="1"/>
  <c r="G6" i="1" s="1"/>
  <c r="E327" i="1"/>
  <c r="G327" i="1" l="1"/>
</calcChain>
</file>

<file path=xl/sharedStrings.xml><?xml version="1.0" encoding="utf-8"?>
<sst xmlns="http://schemas.openxmlformats.org/spreadsheetml/2006/main" count="2625" uniqueCount="805">
  <si>
    <t>McFatter Technical College and Technical High School 2026-2027 Bookstore Pricelist</t>
  </si>
  <si>
    <t>DO NOT DOWNLOAD - THIS PAGE UPDATES DAILY</t>
  </si>
  <si>
    <t>Main Campus:                                                                                                                            6500 Nova Drive. Davie, FL 33317</t>
  </si>
  <si>
    <t>Broward Fire Academy Campus:                                                      2600 SW 71st Terr. Davie, FL 33314</t>
  </si>
  <si>
    <t xml:space="preserve">                                                                                                                                        </t>
  </si>
  <si>
    <t xml:space="preserve">  </t>
  </si>
  <si>
    <t xml:space="preserve">ISBN </t>
  </si>
  <si>
    <t>Item Number</t>
  </si>
  <si>
    <t>List Price</t>
  </si>
  <si>
    <t>Tax</t>
  </si>
  <si>
    <t>InclTax</t>
  </si>
  <si>
    <t xml:space="preserve">Term Required </t>
  </si>
  <si>
    <t>Department Chair/ Instructor</t>
  </si>
  <si>
    <t xml:space="preserve">Comments </t>
  </si>
  <si>
    <t>AAAE &amp; ABE</t>
  </si>
  <si>
    <t xml:space="preserve">No Instructional Materials Required </t>
  </si>
  <si>
    <t xml:space="preserve">N/A </t>
  </si>
  <si>
    <t>N/A</t>
  </si>
  <si>
    <t>Mr. G Mikus/Mr. I. Tinajero</t>
  </si>
  <si>
    <t>Accounting Operations</t>
  </si>
  <si>
    <t xml:space="preserve">Century 21 Accounting Multicolumn Journal 11th Ed.  </t>
  </si>
  <si>
    <t>978-1-337-56542-4</t>
  </si>
  <si>
    <t>Term 2-4</t>
  </si>
  <si>
    <t xml:space="preserve">Mr. V. McLaughlin </t>
  </si>
  <si>
    <t>Business Working Papers,1-16 for Century 21 Accounting</t>
  </si>
  <si>
    <t>978-1-337-56555-4</t>
  </si>
  <si>
    <t>Digital Foundation, Windows 11</t>
  </si>
  <si>
    <t>978-1-640-61507-6</t>
  </si>
  <si>
    <t>Adm. Office Specialist</t>
  </si>
  <si>
    <t>Office Procedures for the 21 Century, 8th Ed</t>
  </si>
  <si>
    <t>978-13-506389-7</t>
  </si>
  <si>
    <t>App. Cyber Security</t>
  </si>
  <si>
    <t>Security+ CertMaster Learn + Labs V7 Student</t>
  </si>
  <si>
    <t xml:space="preserve">All Terms </t>
  </si>
  <si>
    <t>L Ryan/S Musser</t>
  </si>
  <si>
    <t xml:space="preserve">Required for 1st Day </t>
  </si>
  <si>
    <t xml:space="preserve">App. Info Tech. </t>
  </si>
  <si>
    <t>TBD</t>
  </si>
  <si>
    <t xml:space="preserve">Mr. A. Badia/ Mr. L. Ryan </t>
  </si>
  <si>
    <t xml:space="preserve">Auto Collision Rep. </t>
  </si>
  <si>
    <t xml:space="preserve">Auto Body Repair Technology Textbook 7th Ed. </t>
  </si>
  <si>
    <t>978-0-357-13979-0</t>
  </si>
  <si>
    <t>Term 1</t>
  </si>
  <si>
    <t xml:space="preserve">Mr. J. Scott/ Mr. W. Thomas </t>
  </si>
  <si>
    <t>Auto Collision Kit</t>
  </si>
  <si>
    <t xml:space="preserve">Polo Shirt, Red </t>
  </si>
  <si>
    <t>S - XL</t>
  </si>
  <si>
    <t>2XL - 3XL</t>
  </si>
  <si>
    <t>4XL - 5XL</t>
  </si>
  <si>
    <t>Uniform Pants, Navy Blue</t>
  </si>
  <si>
    <t>40" - 48" x 32"</t>
  </si>
  <si>
    <t xml:space="preserve">Auto Serv.Tech. </t>
  </si>
  <si>
    <t>Fundamentals of Automotive Technology WKBK 3rd Ed</t>
  </si>
  <si>
    <t>978-1-284-232-097</t>
  </si>
  <si>
    <t>Mr. J. Scott/Mr. E. Salman</t>
  </si>
  <si>
    <t>Required  for Rich not for Salmon</t>
  </si>
  <si>
    <t>Fundamentals of Automotive Technology 1-yr CDX 3rd Ed</t>
  </si>
  <si>
    <t>978-1-284-26590-3</t>
  </si>
  <si>
    <t>REQUIRED - CODE WILL BE RCV'D IN CLASS</t>
  </si>
  <si>
    <t>Dry Fit Polo, Navy Blue</t>
  </si>
  <si>
    <t>S - 4XL</t>
  </si>
  <si>
    <t xml:space="preserve">Jumpsuit Uniform, Navy Blue Short Sleeved </t>
  </si>
  <si>
    <t>SMALL</t>
  </si>
  <si>
    <t>Required (1) Short or Long Sleeve</t>
  </si>
  <si>
    <t xml:space="preserve">Jumpsuit Uniform, Navy Blue Long Sleeved </t>
  </si>
  <si>
    <t>Speedsuit/Jumpsuit, Navy Blue Short Sleeve</t>
  </si>
  <si>
    <t>M - 4XL</t>
  </si>
  <si>
    <t>Speedsuit/Jumpsuit, Navy Blue Long Sleeve</t>
  </si>
  <si>
    <t>M - 3XL</t>
  </si>
  <si>
    <t>Safety Goggles</t>
  </si>
  <si>
    <t>REQUIRED</t>
  </si>
  <si>
    <t xml:space="preserve">Baking and Pastry Arts </t>
  </si>
  <si>
    <t>On Baking Text Book, 4th Ed</t>
  </si>
  <si>
    <t>978-0-13543-452-9</t>
  </si>
  <si>
    <t xml:space="preserve">Mr. S. Mosley </t>
  </si>
  <si>
    <t>Required for 1st Day</t>
  </si>
  <si>
    <t>Servsafe Coursebook w/online exam voucher, 8th Ed</t>
  </si>
  <si>
    <t>978-0-86612-740-0</t>
  </si>
  <si>
    <t>Baking Kit (Zwilling)</t>
  </si>
  <si>
    <t>Term 1*</t>
  </si>
  <si>
    <t xml:space="preserve">Chef Apron </t>
  </si>
  <si>
    <t>Chef Hat</t>
  </si>
  <si>
    <t>Chef Coat - UNCOMMON THREADS</t>
  </si>
  <si>
    <t>XS - 2XL</t>
  </si>
  <si>
    <t>Chef Coat - Red Kap</t>
  </si>
  <si>
    <t>M, L, XL, 2XL</t>
  </si>
  <si>
    <t>Chef Coat</t>
  </si>
  <si>
    <t>2X</t>
  </si>
  <si>
    <t>3X</t>
  </si>
  <si>
    <t>4X</t>
  </si>
  <si>
    <t>Chef Pants  - SMARTSOURCE</t>
  </si>
  <si>
    <t xml:space="preserve">Chef Pants </t>
  </si>
  <si>
    <t>XS - XL</t>
  </si>
  <si>
    <t xml:space="preserve">Broward Fire Academy </t>
  </si>
  <si>
    <t>Essentials of Fire Fighting I &amp; II, 8th Ed. SET</t>
  </si>
  <si>
    <t xml:space="preserve">Mr. M. Wilson/ Various </t>
  </si>
  <si>
    <t xml:space="preserve">Fire in the Field Wildland Firefighter Training </t>
  </si>
  <si>
    <t>2024 Emergency Response Guide, Pocket Size</t>
  </si>
  <si>
    <t xml:space="preserve">Class A BFA Uniform Shirt, Light Blue Button Down </t>
  </si>
  <si>
    <t>Required for 1st Day Suggested Quant: 2</t>
  </si>
  <si>
    <t>T-Shirt, Navy Blue</t>
  </si>
  <si>
    <t>Required for 1st Day Suggested Quant: 4</t>
  </si>
  <si>
    <t>Shorts, Navy Blue</t>
  </si>
  <si>
    <t>Required for 1st Day Suggested Quant: 3</t>
  </si>
  <si>
    <t>Long Sleeve T-Shirt, Navy Blue</t>
  </si>
  <si>
    <t>Optional</t>
  </si>
  <si>
    <t>Sweatshirt, Navy Blue</t>
  </si>
  <si>
    <t xml:space="preserve">Student Web Belt, Navy Blue </t>
  </si>
  <si>
    <t xml:space="preserve">Arm Sleeve, Navy Blue </t>
  </si>
  <si>
    <t>Only mandatory for tattoos</t>
  </si>
  <si>
    <t>Custom Dye Buffs, Navy Blue</t>
  </si>
  <si>
    <t xml:space="preserve">Only mandatory for tattoos </t>
  </si>
  <si>
    <t xml:space="preserve">Culinary Arts </t>
  </si>
  <si>
    <t>On Cooking, a Text of Culinary Fundamentals, 7th Ed</t>
  </si>
  <si>
    <t>KNIFE SET W/ ROLL CASE &amp; THERMOMETER (ZWILLING)</t>
  </si>
  <si>
    <t>PAIRING KNIFE (ZWILLING)</t>
  </si>
  <si>
    <t>Thermometer - Pocket</t>
  </si>
  <si>
    <t>XS, S,L, XL</t>
  </si>
  <si>
    <t>NRAEF Manage First, Nutrition, Compt'cy Guide, 2nd Ed</t>
  </si>
  <si>
    <t>978-0-13-308658-4</t>
  </si>
  <si>
    <t>Term 2</t>
  </si>
  <si>
    <t>Human Resource Mgt  &amp; Sup Competency Guide, 2nd Ed</t>
  </si>
  <si>
    <t>978-0-13-308659-5</t>
  </si>
  <si>
    <t>Term 3</t>
  </si>
  <si>
    <t>Controlling Foodservice Cost, Competency Guide, 2nd Ed</t>
  </si>
  <si>
    <t>978-0-13-310215-4</t>
  </si>
  <si>
    <t>Term 4</t>
  </si>
  <si>
    <t xml:space="preserve">Culinary Vegetarian </t>
  </si>
  <si>
    <t xml:space="preserve">Dental Lab Tech </t>
  </si>
  <si>
    <t xml:space="preserve">Uniform Top, Navy Blue  </t>
  </si>
  <si>
    <t>Ms. C. Lee/ Mr. F. Isaac</t>
  </si>
  <si>
    <t>2X - 3X</t>
  </si>
  <si>
    <t>4X - 5X</t>
  </si>
  <si>
    <t xml:space="preserve">Uniform Bottom, Navy Blue </t>
  </si>
  <si>
    <t xml:space="preserve">Medical Tech Lab Coat </t>
  </si>
  <si>
    <t xml:space="preserve">Digital/Multi Media </t>
  </si>
  <si>
    <t>Adobe Non Designer's Design Book, 4th Ed</t>
  </si>
  <si>
    <t>978-0133- 96615-2</t>
  </si>
  <si>
    <t>All Terms</t>
  </si>
  <si>
    <t>Mrs. D. McColgin/ Mr. G. D'Amato</t>
  </si>
  <si>
    <t>*Mandatory for 1st Day</t>
  </si>
  <si>
    <t>McFatter M Logo USB Drive, 64 GB</t>
  </si>
  <si>
    <t>Digital Photography</t>
  </si>
  <si>
    <t xml:space="preserve">Digital Photography Textbook 4th Edition </t>
  </si>
  <si>
    <t>978-1-637-76709-2</t>
  </si>
  <si>
    <t xml:space="preserve">Mrs. D. McColgin  </t>
  </si>
  <si>
    <t>Sell together with book</t>
  </si>
  <si>
    <t xml:space="preserve">Digital Photography Workbook 4th Edition </t>
  </si>
  <si>
    <t>978-1-637-76710-8</t>
  </si>
  <si>
    <t>Digital Photography M Logo T-Shirt (Black)</t>
  </si>
  <si>
    <t>S - XL, 2XL, 3XL</t>
  </si>
  <si>
    <t>REQUIRED - 1</t>
  </si>
  <si>
    <t xml:space="preserve">Digital Printing Tech. </t>
  </si>
  <si>
    <t xml:space="preserve">Digital Design and Printing Essentials Txtbk. 6th Ed. </t>
  </si>
  <si>
    <t>978-1-63126-876-2</t>
  </si>
  <si>
    <t>Mrs. D. McColgin / Mr. A. Fitchett </t>
  </si>
  <si>
    <t xml:space="preserve">Digital Design and Printing Essentials Wkbk 6th Ed. </t>
  </si>
  <si>
    <t>978-1-63126-878-6</t>
  </si>
  <si>
    <t>Adobe Photoshop CIB 2024</t>
  </si>
  <si>
    <t>978-0-138-26252-5</t>
  </si>
  <si>
    <t>Adobe Indesign CIB 2024</t>
  </si>
  <si>
    <t>978-0-138-26391-1</t>
  </si>
  <si>
    <t>Adobe Illustrator CIB 2024</t>
  </si>
  <si>
    <t>978-0-138-26382-9</t>
  </si>
  <si>
    <t>X-Acto Knife</t>
  </si>
  <si>
    <t>Drafting</t>
  </si>
  <si>
    <t>Architecture Drafting &amp; Design, 7th Ed</t>
  </si>
  <si>
    <t>978-1-285-16573-8</t>
  </si>
  <si>
    <t>Mr. J. Scott/ Mr. E. Rodriguez</t>
  </si>
  <si>
    <t>WHEN ASSIGNED</t>
  </si>
  <si>
    <t>Engineering Drawing &amp; Design, 6th Ed</t>
  </si>
  <si>
    <t>978-1-305-65972-8</t>
  </si>
  <si>
    <t>Civil Drafting Technology 8th Ed.</t>
  </si>
  <si>
    <t>978-0-134-52505-1</t>
  </si>
  <si>
    <t>Polo Shirt, Green</t>
  </si>
  <si>
    <t>REQUIRED (2)</t>
  </si>
  <si>
    <t>Early Childhood Ed.</t>
  </si>
  <si>
    <t xml:space="preserve">Intro to Child Care&amp; Behavioral Observation Guid-30hrs </t>
  </si>
  <si>
    <t>Mrs. C. Coburn/ Mrs. J. Ogden</t>
  </si>
  <si>
    <t>Working With Young Children 10h Ed</t>
  </si>
  <si>
    <t>978-1-68584-694-7</t>
  </si>
  <si>
    <t>Uniform Top, Sky Blue Mens</t>
  </si>
  <si>
    <t>M - L</t>
  </si>
  <si>
    <t>Term 1/Week 3</t>
  </si>
  <si>
    <t>**Recommended 2-3</t>
  </si>
  <si>
    <t>Uniform Top, Blk, Blue, Pink Unisex</t>
  </si>
  <si>
    <t>Uniform Top, Blk, Pink, Blue Unisex</t>
  </si>
  <si>
    <t>2X, 3X</t>
  </si>
  <si>
    <t xml:space="preserve">Electricity </t>
  </si>
  <si>
    <t>New - National Electrical Code 2026- Spiral Bound w/ Tabs</t>
  </si>
  <si>
    <t>Mr. J. Scott/Mr. W. Ramnarine</t>
  </si>
  <si>
    <t>New - Electrical Wiring Residential 22nd sdition (Cengage)</t>
  </si>
  <si>
    <t>979-8214133591</t>
  </si>
  <si>
    <t>UGLY's Electrical References</t>
  </si>
  <si>
    <t>978-1-289-27591-9</t>
  </si>
  <si>
    <t>Electricity Custom Kit</t>
  </si>
  <si>
    <t xml:space="preserve">Split Jaw Clamp Meter, 100A </t>
  </si>
  <si>
    <t>Fluke-T5-600</t>
  </si>
  <si>
    <t>Milwaukee 8" Diagonal Pliers</t>
  </si>
  <si>
    <t>MILW MT508A</t>
  </si>
  <si>
    <t>Milwaukee 8" Long Nose Pliers</t>
  </si>
  <si>
    <t>MILW MT505</t>
  </si>
  <si>
    <t>Digital GFCI Receptacle Tester</t>
  </si>
  <si>
    <t>MILW 2224-20</t>
  </si>
  <si>
    <t>Dry Fit Shirt, Royal Blue</t>
  </si>
  <si>
    <t>EKG</t>
  </si>
  <si>
    <t>Health Center 21 Student License</t>
  </si>
  <si>
    <t>Ms. C. Lee/ Mr. L. Dizayi/Mr. B Benoit</t>
  </si>
  <si>
    <t>*Required for the 1st Day</t>
  </si>
  <si>
    <t xml:space="preserve">EKG Plain &amp; Simple 4th Ed. </t>
  </si>
  <si>
    <t>Required following Core</t>
  </si>
  <si>
    <t xml:space="preserve">Uniform Top, Black </t>
  </si>
  <si>
    <t>XS, S, L, XL</t>
  </si>
  <si>
    <t>9565/9636</t>
  </si>
  <si>
    <t>M</t>
  </si>
  <si>
    <t xml:space="preserve">Uniform Bottom, Black </t>
  </si>
  <si>
    <t>9568/9629</t>
  </si>
  <si>
    <t>EMT</t>
  </si>
  <si>
    <t xml:space="preserve">Emergency Care, Text  with Access Code 12th Ed. </t>
  </si>
  <si>
    <t>978-1-284-23664-4</t>
  </si>
  <si>
    <t xml:space="preserve">Class A Polo Uniform, Grey </t>
  </si>
  <si>
    <t>Required for 1st Day Recommended: 2</t>
  </si>
  <si>
    <t>Required for 1st Day Recommended: 3</t>
  </si>
  <si>
    <t xml:space="preserve">Optional </t>
  </si>
  <si>
    <t>Stethoscope - Navy</t>
  </si>
  <si>
    <t>ESOL/ELCATE</t>
  </si>
  <si>
    <t>Word By Word Picture Dictionary, 2nd Ed</t>
  </si>
  <si>
    <t>978-0-132-35838-5</t>
  </si>
  <si>
    <t>Level 2/3</t>
  </si>
  <si>
    <t xml:space="preserve">Mrs. L. Salomon/S. Bowers </t>
  </si>
  <si>
    <t xml:space="preserve">Mandatory </t>
  </si>
  <si>
    <t>Word By Word Beginning Vocabulary, 2nd Ed.</t>
  </si>
  <si>
    <t>978-13-189229-3</t>
  </si>
  <si>
    <t xml:space="preserve">Level 2/3 </t>
  </si>
  <si>
    <t>Word By Word Picture Dictionary, Eng/Haitian, 2nd Ed.</t>
  </si>
  <si>
    <t>978-1-319-1627-2</t>
  </si>
  <si>
    <t>Level  2/3</t>
  </si>
  <si>
    <t>Side By Side Book 1, 3rd Ed.</t>
  </si>
  <si>
    <t>978-13-026744-3</t>
  </si>
  <si>
    <t>Grammar and Beyond Workbook 1</t>
  </si>
  <si>
    <t>978-0-521-27989-5</t>
  </si>
  <si>
    <t>Level 3</t>
  </si>
  <si>
    <t>Mrs. L. Salomon/A. Gorovoy</t>
  </si>
  <si>
    <t>What A Life - Intermediate</t>
  </si>
  <si>
    <t>978-0-201-61998-0</t>
  </si>
  <si>
    <t>Level 4</t>
  </si>
  <si>
    <t>Mrs. L. Salomon/ A. Schiano</t>
  </si>
  <si>
    <t xml:space="preserve">More Grammar Practice 2nd Ed. </t>
  </si>
  <si>
    <t>978-1-111-22042-6</t>
  </si>
  <si>
    <t>Vocabulary Workshop Level A</t>
  </si>
  <si>
    <t>978-0-821-580066</t>
  </si>
  <si>
    <t>Level 5</t>
  </si>
  <si>
    <t>Mrs. L. Salomon/ R. Burke</t>
  </si>
  <si>
    <t>Vocabulary Workshop Level B</t>
  </si>
  <si>
    <t>978-0-82158-007-3</t>
  </si>
  <si>
    <t>Level 6/7</t>
  </si>
  <si>
    <t>Mrs. L. Salomon/ M. Shir</t>
  </si>
  <si>
    <t xml:space="preserve">Clear Speech </t>
  </si>
  <si>
    <t>978-1-108-65933-8</t>
  </si>
  <si>
    <t>ARFTP</t>
  </si>
  <si>
    <t>Mandatory *Saturday class</t>
  </si>
  <si>
    <t>English Grammar in Use</t>
  </si>
  <si>
    <t>978-0-521-18906-4</t>
  </si>
  <si>
    <t xml:space="preserve">Online </t>
  </si>
  <si>
    <t>Mrs. L. Salomon/ B. Rodriguez</t>
  </si>
  <si>
    <t>Game/Sim/Anim/Prog.</t>
  </si>
  <si>
    <t xml:space="preserve">Mr. S. Musser/ Mr. J. Freedman </t>
  </si>
  <si>
    <t>GED</t>
  </si>
  <si>
    <t xml:space="preserve">Not Required </t>
  </si>
  <si>
    <t>Mr. G. Mikus</t>
  </si>
  <si>
    <t xml:space="preserve">General Supplies </t>
  </si>
  <si>
    <t>Blue Sharpie Permanent Marker</t>
  </si>
  <si>
    <t xml:space="preserve">#2 Pencils </t>
  </si>
  <si>
    <t xml:space="preserve">Blue Medium Point Pens </t>
  </si>
  <si>
    <t xml:space="preserve">Red Fine Point Pens </t>
  </si>
  <si>
    <t xml:space="preserve">Black Fine Point Pens </t>
  </si>
  <si>
    <t xml:space="preserve">Assorted Colored Highlighters </t>
  </si>
  <si>
    <t>.7mm Lead</t>
  </si>
  <si>
    <t>1/2 Moon Protractor</t>
  </si>
  <si>
    <t xml:space="preserve">Pink Erasers </t>
  </si>
  <si>
    <t>Compass</t>
  </si>
  <si>
    <t xml:space="preserve">Rulers </t>
  </si>
  <si>
    <t>Report Covers w/ Sliding Binder</t>
  </si>
  <si>
    <t xml:space="preserve">Blue Report Cover </t>
  </si>
  <si>
    <t xml:space="preserve">Graduation </t>
  </si>
  <si>
    <t>Graduation Cap, Gown, Tassell 4'9" - 4'11" - HERFF</t>
  </si>
  <si>
    <t>Graduation Cap, Gown, Tassell 5'0" - 5'2"- HERFF</t>
  </si>
  <si>
    <t>Graduation Cap, Gown, Tassell 5'3 - 5'5" - HERFF</t>
  </si>
  <si>
    <t>Graduation Cap, Gown, Tassell 5'6" - 5'8" - HERFF</t>
  </si>
  <si>
    <t>Graduation Cap, Gown, Tassell 5'9" - 5'11" - HERFF</t>
  </si>
  <si>
    <t>Graduation Cap, Gown, Tassell 6'0" - 6'2" - HERFF</t>
  </si>
  <si>
    <t>Graduation Cap, Gown, Tassell 6'3" - 6'5"- HERFF</t>
  </si>
  <si>
    <t>Graduation Cord Maroon (MEDICAL)</t>
  </si>
  <si>
    <t>Graduation Cord Red (INFORMATION TECHNOLOGY)</t>
  </si>
  <si>
    <t>Graduation Cord Orange (CULINARY ARTS)</t>
  </si>
  <si>
    <t>Graduation Cord Maize Yellow (ADULT ED/ESOL)</t>
  </si>
  <si>
    <t>Graduation Cord Peacock (INDUSTRIAL)</t>
  </si>
  <si>
    <t>Graduation Cord Alice (Sky) Blue (COMMUNICATIONS)</t>
  </si>
  <si>
    <t>Graduation Cord Yale (Royal) Blue (BUSINESS)</t>
  </si>
  <si>
    <t>Graduation Cord White (EDUCATION)</t>
  </si>
  <si>
    <t>Health Career Core</t>
  </si>
  <si>
    <t>Pre-Requisite</t>
  </si>
  <si>
    <t xml:space="preserve"> Ms. C. Lee / Various </t>
  </si>
  <si>
    <t xml:space="preserve">Legal Admin. Spec. </t>
  </si>
  <si>
    <t>Legal Environment Txt. 8th Edition</t>
  </si>
  <si>
    <t>978-0-133-97331-0</t>
  </si>
  <si>
    <t xml:space="preserve">Marine Serv. Tech. </t>
  </si>
  <si>
    <t xml:space="preserve">Yamaha - Intro to Outboard Systems </t>
  </si>
  <si>
    <t>MARTTRNG0000</t>
  </si>
  <si>
    <t xml:space="preserve">Mr. J. Scott/ Mr. J. Santiago </t>
  </si>
  <si>
    <t>Yamaha - Inline Main Train</t>
  </si>
  <si>
    <t>LITMNT0000</t>
  </si>
  <si>
    <t>Yamaha - V6 Main Train</t>
  </si>
  <si>
    <t>LIT300MNT000</t>
  </si>
  <si>
    <t>Yamaha - F30/40 Main Train</t>
  </si>
  <si>
    <t>LIT3040MNT00</t>
  </si>
  <si>
    <t>Yamaha - F/T9.9 Portable Main Train</t>
  </si>
  <si>
    <t>LIT99MNT0000</t>
  </si>
  <si>
    <t>Yamaha - Jet Propulsion</t>
  </si>
  <si>
    <t>MARTTRNG1000</t>
  </si>
  <si>
    <t>FLUKE Multimeter</t>
  </si>
  <si>
    <t>FLU115</t>
  </si>
  <si>
    <t>Universal Test Connector Kit - 54 Pcs.</t>
  </si>
  <si>
    <t>FLUKE-115</t>
  </si>
  <si>
    <t>DRI-FIT L/S RASH GUARD T-SHIRT  (Black)</t>
  </si>
  <si>
    <t xml:space="preserve">Massage Therapy </t>
  </si>
  <si>
    <t>Mosby's Fundamental of Therapeutic Massage  8th Ed</t>
  </si>
  <si>
    <t>978-0-443-12156-2</t>
  </si>
  <si>
    <t>Ms. C. Lee / Mr. E. Dunn</t>
  </si>
  <si>
    <t>Required for day 1</t>
  </si>
  <si>
    <t xml:space="preserve">Anatomy, Physiology + Disease 3rd Ed. </t>
  </si>
  <si>
    <t>978-0-134-87636-8</t>
  </si>
  <si>
    <t>Trail Guide to the Body Textbook 6th Ed.</t>
  </si>
  <si>
    <t>978-0-998-78506-6</t>
  </si>
  <si>
    <t>Required by week 3</t>
  </si>
  <si>
    <t>Trail Guide to the Body Workbook 6th Ed.</t>
  </si>
  <si>
    <t>978-0-991-46667-2</t>
  </si>
  <si>
    <t>Bottle Holster w/ 8oz Bottle &amp; Pump</t>
  </si>
  <si>
    <t xml:space="preserve">Uniform Top, Royal </t>
  </si>
  <si>
    <t>CHEROKEE</t>
  </si>
  <si>
    <t>Uniform Bottom, Royal</t>
  </si>
  <si>
    <t>Uniform Top, Royal  - WONDERWINK</t>
  </si>
  <si>
    <t>S, M</t>
  </si>
  <si>
    <t>Uniform Bottom, Royal - WONDERWINK</t>
  </si>
  <si>
    <t>S</t>
  </si>
  <si>
    <t xml:space="preserve">Medical Admin. Spec. </t>
  </si>
  <si>
    <t xml:space="preserve">Kinn Administrative Medical Asst.Text  W/S SG 14th Ed. </t>
  </si>
  <si>
    <t>978-0-323-75836-9</t>
  </si>
  <si>
    <t>Medical Assisting</t>
  </si>
  <si>
    <t xml:space="preserve">Elsevier Medical Assistant. Bundle </t>
  </si>
  <si>
    <t>978-0-44342-530-1</t>
  </si>
  <si>
    <t>Ms. C. Lee/ Ms. P. Dale</t>
  </si>
  <si>
    <t>Uniform Top, Teal</t>
  </si>
  <si>
    <t>9117/9475</t>
  </si>
  <si>
    <t>*Required for the 1st Day Recommended: 2</t>
  </si>
  <si>
    <t xml:space="preserve">Uniform Bottoms, Teal </t>
  </si>
  <si>
    <t>9116/9678</t>
  </si>
  <si>
    <t xml:space="preserve"> *Required for the 1st Day Recommended: 2</t>
  </si>
  <si>
    <t xml:space="preserve">Fleece Sweaters </t>
  </si>
  <si>
    <t xml:space="preserve">All Courses </t>
  </si>
  <si>
    <t xml:space="preserve">Course 1/ Day 1 </t>
  </si>
  <si>
    <t>2X - 4X</t>
  </si>
  <si>
    <t xml:space="preserve">Stethoscope </t>
  </si>
  <si>
    <t>Network Support</t>
  </si>
  <si>
    <t>MNetwork+ CertMaster Perform V9 Student</t>
  </si>
  <si>
    <t>Mr. A. Badia</t>
  </si>
  <si>
    <t>PCA+</t>
  </si>
  <si>
    <t>Course 1</t>
  </si>
  <si>
    <t>Mrs. S. Dwyer/Ms. C. Lee</t>
  </si>
  <si>
    <t>PCA+ Patient Care Assistant</t>
  </si>
  <si>
    <t>Nursing Assisting: A Foundation in Care Giving 6th Ed. Textbook</t>
  </si>
  <si>
    <t>978-1-60425-154-8</t>
  </si>
  <si>
    <t>PCA</t>
  </si>
  <si>
    <t>Mrs. S. Dwyer</t>
  </si>
  <si>
    <t>Required after Phleb</t>
  </si>
  <si>
    <t>Nursing Assisting: A Foundation in Care Giving 6th Ed. Workbook</t>
  </si>
  <si>
    <t>978-1-60425-155-5</t>
  </si>
  <si>
    <t>PCA+ Phlebotomy</t>
  </si>
  <si>
    <t>Phlebotomy Essentials, 8th Ed</t>
  </si>
  <si>
    <t>978-1-28426-3480</t>
  </si>
  <si>
    <t>Phleb</t>
  </si>
  <si>
    <t>Required after CORE</t>
  </si>
  <si>
    <t>Uniform Top , Wine</t>
  </si>
  <si>
    <t>1 Required after CORE</t>
  </si>
  <si>
    <t>3XL</t>
  </si>
  <si>
    <t>Uniform Bottom, Wine</t>
  </si>
  <si>
    <t>XS  - XL</t>
  </si>
  <si>
    <t xml:space="preserve">Pharmacy Technician </t>
  </si>
  <si>
    <t>Required for the 1st Day</t>
  </si>
  <si>
    <t xml:space="preserve">Mosby's Pharmacy Technician Textbook 7th Ed.  </t>
  </si>
  <si>
    <t>978-0-443-12488-4</t>
  </si>
  <si>
    <t>Ms. C. Lee/ Dr. B. Shaheen</t>
  </si>
  <si>
    <t>Required after Core</t>
  </si>
  <si>
    <t xml:space="preserve">Mosby's Pharmacy Technician Workbook 7th Ed. </t>
  </si>
  <si>
    <t>978-0-443-12484-6</t>
  </si>
  <si>
    <t>Math Calculations for Pharm Techs 2nd Ed.</t>
  </si>
  <si>
    <t>978-1-437-72366-3</t>
  </si>
  <si>
    <t>Pharmacy Lab for Tech's w/ Code 4th ED</t>
  </si>
  <si>
    <t>979-8-765-77900-2</t>
  </si>
  <si>
    <t>Cirrus for Pharmacy Labs Certification 5th Ed.</t>
  </si>
  <si>
    <t>979-8-765-79302-2</t>
  </si>
  <si>
    <t>Last Semester</t>
  </si>
  <si>
    <t>Uniform Top, Black</t>
  </si>
  <si>
    <t xml:space="preserve"> </t>
  </si>
  <si>
    <t>1st Day of Course (after CORE)</t>
  </si>
  <si>
    <t>Uniform Bottom, Black</t>
  </si>
  <si>
    <t xml:space="preserve">Practical Nursing </t>
  </si>
  <si>
    <t xml:space="preserve">Practical Nursing Course 1 Book Bundle </t>
  </si>
  <si>
    <t>978-0-443-42613-1</t>
  </si>
  <si>
    <t>Course 1*</t>
  </si>
  <si>
    <t xml:space="preserve">Mrs. S. Dwyer/ Various </t>
  </si>
  <si>
    <t xml:space="preserve">Uniform Top , Egg Plant </t>
  </si>
  <si>
    <t>All Courses</t>
  </si>
  <si>
    <t xml:space="preserve">Uniform Bottom, Egg Plant </t>
  </si>
  <si>
    <t>Stethoscope - Black</t>
  </si>
  <si>
    <t>***REQUIRED***</t>
  </si>
  <si>
    <t>Unbound Medicine (Tabers Dictionary &amp; Davis Drug Guide)</t>
  </si>
  <si>
    <t xml:space="preserve">Basic Pharmacology 20th Ed.  </t>
  </si>
  <si>
    <t>978-0-443-12699-4</t>
  </si>
  <si>
    <t>Course 2-5</t>
  </si>
  <si>
    <t>Course 2/ Day 1</t>
  </si>
  <si>
    <t xml:space="preserve">Intro. to Medical-Surgical Nursing, Text 8th Ed. </t>
  </si>
  <si>
    <t>978-0-323-82671-6</t>
  </si>
  <si>
    <t>Course 2/ Week 4</t>
  </si>
  <si>
    <t xml:space="preserve">Intro. to Medical-Surgical Nursing, Study Guide 8th Ed. </t>
  </si>
  <si>
    <t>978-0-323-82672-3</t>
  </si>
  <si>
    <t>Intro.to Maternity And Pediatric Nursing,Bundle, 11th Ed.</t>
  </si>
  <si>
    <t>978-0-443-47952-6</t>
  </si>
  <si>
    <t>Course 5</t>
  </si>
  <si>
    <t>Course 5/ Day 1</t>
  </si>
  <si>
    <t>XL</t>
  </si>
  <si>
    <t>S, M, L</t>
  </si>
  <si>
    <t>LPN Lab Coat</t>
  </si>
  <si>
    <t xml:space="preserve">Graduation Ceremony Lamp </t>
  </si>
  <si>
    <t>Graduation Pin</t>
  </si>
  <si>
    <t xml:space="preserve">Graduation Deluxe Pin </t>
  </si>
  <si>
    <t>BLS for Healthcare Providers, Student Manual 2020</t>
  </si>
  <si>
    <t>978-1-616-69768-6</t>
  </si>
  <si>
    <t>***RECOMMENDED***</t>
  </si>
  <si>
    <t>Comp. Review for the NCLEX-PN Exam., 8th Ed.</t>
  </si>
  <si>
    <t>978-0-323-73305-2</t>
  </si>
  <si>
    <t>PURCHASE INFORMATION AVAILABLE ON REQUEST</t>
  </si>
  <si>
    <t xml:space="preserve">Principles of Teaching </t>
  </si>
  <si>
    <t xml:space="preserve">Teaching 4th Ed. Textbook </t>
  </si>
  <si>
    <t>978-1-68584-251-2</t>
  </si>
  <si>
    <t>Mrs. C. Coburn</t>
  </si>
  <si>
    <t>Printing &amp; Graphic</t>
  </si>
  <si>
    <t xml:space="preserve">Mrs. D. McColgin / Mr. A. Fitchett </t>
  </si>
  <si>
    <t>Storm Gear</t>
  </si>
  <si>
    <t xml:space="preserve">McFatter Storm T-Shirt (Black) </t>
  </si>
  <si>
    <t>2XL</t>
  </si>
  <si>
    <t xml:space="preserve">McFatter Storm T-Shirt (Ash) </t>
  </si>
  <si>
    <t>McFatter Storm Pride T-Shirt S- XL (Black)</t>
  </si>
  <si>
    <t>LIMITED EDITION/SEASONAL</t>
  </si>
  <si>
    <t>McFatter Storm Holiday Special Edition Shirt</t>
  </si>
  <si>
    <t>McFatter M Logo T-Shirt (Black)</t>
  </si>
  <si>
    <t xml:space="preserve">McFatter M Logo Long Sleeve Tee (White) </t>
  </si>
  <si>
    <t>PLASTIC WRAPPED</t>
  </si>
  <si>
    <t xml:space="preserve">McFatter M Logo Long Sleeve Tee (Black) </t>
  </si>
  <si>
    <t>McFatter Black "M" Hooded Sweatshirt</t>
  </si>
  <si>
    <t>McFatter Hats w/ Logo (Black/Gray)</t>
  </si>
  <si>
    <t>McFatter Hats w/ M Logo (DUSK/PINK/WHITE)</t>
  </si>
  <si>
    <t>McFatter Hats w/ Storm Logo (DUSK/PINK/WHT/BLK)</t>
  </si>
  <si>
    <t>McFatter Storm/ M Logo Backpack (Black)</t>
  </si>
  <si>
    <t>McFatter Flat Back Lanyards</t>
  </si>
  <si>
    <t>McFatter StormRubber Wristbands (Assorted Colors)</t>
  </si>
  <si>
    <t>**McFatter Breast Cancer Awareness T-Shirt (Graphite)</t>
  </si>
  <si>
    <t>**McFatter Breast Cancer Awareness Bracelet (Pink)</t>
  </si>
  <si>
    <t>Grow Your Future Bundle</t>
  </si>
  <si>
    <t>FOR GROW YOUR FUTURE STUDENTS ONLY</t>
  </si>
  <si>
    <t>Television  Production</t>
  </si>
  <si>
    <t>Television Production 2023</t>
  </si>
  <si>
    <t>978-1-64925-989-9</t>
  </si>
  <si>
    <t>Mrs. D. McColgin/ Mr. C. Lampard</t>
  </si>
  <si>
    <t>Web Development</t>
  </si>
  <si>
    <t xml:space="preserve">No Supplies Needed </t>
  </si>
  <si>
    <t>Ms. S. Musser/ Mr. M. Zuazo</t>
  </si>
  <si>
    <t xml:space="preserve">WeldingTechnology </t>
  </si>
  <si>
    <t>Blueprint Reading for Welders, 9th Ed.</t>
  </si>
  <si>
    <t>978-1-133-60578-2</t>
  </si>
  <si>
    <t>Mr. J. Scott</t>
  </si>
  <si>
    <t>Math for Welders, 7th Ed.</t>
  </si>
  <si>
    <t>978-1-68584-573-5</t>
  </si>
  <si>
    <t>Welding Essentials, 2nd Ed.</t>
  </si>
  <si>
    <t>978-0-8311-3301-6</t>
  </si>
  <si>
    <t>Welding Chipping Hammer</t>
  </si>
  <si>
    <t>Welding Gloves</t>
  </si>
  <si>
    <t>Welding Brush</t>
  </si>
  <si>
    <t>Welding Safety Glasses (Tinted)</t>
  </si>
  <si>
    <t>Welding Striker</t>
  </si>
  <si>
    <t>WELDING, DRI-FIT L/S T-SHIRT</t>
  </si>
  <si>
    <t xml:space="preserve">Long Sleeve Shirt, Navy Blue </t>
  </si>
  <si>
    <t>***DISCONTINUED***</t>
  </si>
  <si>
    <t>**Prices are subject to change</t>
  </si>
  <si>
    <t>Total</t>
  </si>
  <si>
    <t>Bookstore Hours</t>
  </si>
  <si>
    <t>Monday: 8:00am - 2:30pm</t>
  </si>
  <si>
    <t>Tuesday: 8:00am - 5:30pm</t>
  </si>
  <si>
    <t>Wednesday: 8:00am - 5:30pm</t>
  </si>
  <si>
    <t>Thursday: 8:00am - 2:30pm</t>
  </si>
  <si>
    <t>Friday: 8:00am - 2:30pm</t>
  </si>
  <si>
    <t>Program</t>
  </si>
  <si>
    <t>Bookstore Item Number</t>
  </si>
  <si>
    <t>ISBN</t>
  </si>
  <si>
    <t>Book Title/ Item Name</t>
  </si>
  <si>
    <t>Req.</t>
  </si>
  <si>
    <t>Opt.</t>
  </si>
  <si>
    <t>Term Required</t>
  </si>
  <si>
    <t>AAAE &amp; ABE Mr. I. Tinajero</t>
  </si>
  <si>
    <t>No Instructional Materials Required</t>
  </si>
  <si>
    <t>Accounting Operations Mr. V. McLaughlin</t>
  </si>
  <si>
    <t>978-1-11-198866-1</t>
  </si>
  <si>
    <t>Century 21 Accounting Multicolumn Journal 2012,</t>
  </si>
  <si>
    <t>X</t>
  </si>
  <si>
    <t>978-0-53-844708-9</t>
  </si>
  <si>
    <t>Adm. Office Specialist Mr. V. McLaughlin</t>
  </si>
  <si>
    <t>Applied Cyber Security Mr. S. Musser</t>
  </si>
  <si>
    <t>TestOut Security Pro (Access Code)</t>
  </si>
  <si>
    <t>1st Day</t>
  </si>
  <si>
    <t>CompTia Security + Study Guide: Exam SYO-501, 7th Edition</t>
  </si>
  <si>
    <t>978-1-119-34897-9</t>
  </si>
  <si>
    <t>CompTia CSA + Study Guide: Exam CS0-001</t>
  </si>
  <si>
    <t>978-1-616-91969-6</t>
  </si>
  <si>
    <t>Ucertify CompTia CySA (Access Code)</t>
  </si>
  <si>
    <t>Auto Collision Repair Mr. W. Thomas</t>
  </si>
  <si>
    <t>978-1-13-370285-6</t>
  </si>
  <si>
    <t>Auto Body Repair Technology,6th Ed</t>
  </si>
  <si>
    <t>9387/9854</t>
  </si>
  <si>
    <t>Polo Shirt, Red</t>
  </si>
  <si>
    <t>9785/9822</t>
  </si>
  <si>
    <t>Auto Service Technician Mr. M. Bloch Mr. M. Jones</t>
  </si>
  <si>
    <t>978-1-61-960370-7</t>
  </si>
  <si>
    <t>Modern Automotive Technology, 8th Ed.</t>
  </si>
  <si>
    <t>9387/9925</t>
  </si>
  <si>
    <t>Polo Shirt, Navy Blue</t>
  </si>
  <si>
    <t>9894/9385</t>
  </si>
  <si>
    <t>Jumpsuit Uniform, Navy Blue Short Sleeved</t>
  </si>
  <si>
    <t>9895/9386</t>
  </si>
  <si>
    <t>Jumpsuit Uniform, Navy Blue Long Sleeved</t>
  </si>
  <si>
    <t>Safety Glasses</t>
  </si>
  <si>
    <t>Baking and Pastry Arts Chef R. Burrows</t>
  </si>
  <si>
    <t>978-0-13-418877-5</t>
  </si>
  <si>
    <t>On Baking Bundle Text Book with Study Guide, 3rd Ed . Update</t>
  </si>
  <si>
    <t>978-0-13-476422-1</t>
  </si>
  <si>
    <t>Servsafe Coursebook w/online exam voucher,7th ed</t>
  </si>
  <si>
    <t>McFatter Tech Syllabus,Baking &amp; PastryComponent</t>
  </si>
  <si>
    <t>McFatter Tech Syllabus, Cake Decorating</t>
  </si>
  <si>
    <t>McFatter Tech Syllabus, Baking Formulas</t>
  </si>
  <si>
    <t>Baking Kit</t>
  </si>
  <si>
    <t>Chef Apron</t>
  </si>
  <si>
    <t>X**2</t>
  </si>
  <si>
    <t>Chef Pants</t>
  </si>
  <si>
    <t>Broward Fire Academy Mr. M. Wilson</t>
  </si>
  <si>
    <t>Essentials of Fire Fighting, 6th Ed. Bundle</t>
  </si>
  <si>
    <t>Fire in the Field Wildland Firefighter Training</t>
  </si>
  <si>
    <t>Class A BFA Uniform Shirt, Light Blue Button Down</t>
  </si>
  <si>
    <t>X**4</t>
  </si>
  <si>
    <t>X**3</t>
  </si>
  <si>
    <t>X*</t>
  </si>
  <si>
    <t>Student Web Belt, Navy Blue</t>
  </si>
  <si>
    <t>Badger Sport Arm Sleeve, Navy Blue (Mandatory For tattoos)</t>
  </si>
  <si>
    <t>Custom Dye Buffs, Navy Blue (Mandatory for tattoos)</t>
  </si>
  <si>
    <t>Culinary Arts Chef S. Mosley</t>
  </si>
  <si>
    <t>978-0-13-444190-0</t>
  </si>
  <si>
    <t>On Cooking, a Text of Culinary Fundamentals, 6th Ed</t>
  </si>
  <si>
    <t>NRAEF Manage First, Nutrition, Compt'cy Guide,2nd Ed</t>
  </si>
  <si>
    <t>Human Resource Mgt &amp; Sup Competency Guide,2nd Ed</t>
  </si>
  <si>
    <t>Controlling Foodservice Cost, Competency Guide,2nd Ed</t>
  </si>
  <si>
    <t>Knife Set- Poly (Dexter)</t>
  </si>
  <si>
    <t>Garnishing Kit</t>
  </si>
  <si>
    <t>Knife Cuts Ruler</t>
  </si>
  <si>
    <t>Culinary Creations Chef S. Mosley</t>
  </si>
  <si>
    <t>Culinary Vegetarian Chef S. Mosley</t>
  </si>
  <si>
    <t>978-0-13-345855-8</t>
  </si>
  <si>
    <t>On Cooking, a Text of Culinary Foundamentals, 5th Ed</t>
  </si>
  <si>
    <t>Digital Photography Mrs. D. McColgin</t>
  </si>
  <si>
    <t>978-0-134-52581-5</t>
  </si>
  <si>
    <t>A Short Course in Photography: A</t>
  </si>
  <si>
    <t>978-0-205-20656-8</t>
  </si>
  <si>
    <t>My Arts Lab Access Code</t>
  </si>
  <si>
    <t>Dental Lab Technician Mr. F. Isaac Mr. D. Pawlack</t>
  </si>
  <si>
    <t>Air Force Manual Vol 1 &amp; 2 CD</t>
  </si>
  <si>
    <t>Uniform Top, Navy Blue</t>
  </si>
  <si>
    <t>Uniform Bottom, Navy Blue</t>
  </si>
  <si>
    <t>5027/5026</t>
  </si>
  <si>
    <t>Medical Tech Lab Coat</t>
  </si>
  <si>
    <t>Digital/ Multi Media Mr. G. D'Amato</t>
  </si>
  <si>
    <t>USB Drive, 16 GB</t>
  </si>
  <si>
    <t>Digital Printing Technology Mr. A. Fitchett</t>
  </si>
  <si>
    <t>978-1-60525-068-7</t>
  </si>
  <si>
    <t>Offset LithographicTech. Text, 4th Ed.</t>
  </si>
  <si>
    <t>978-1-60525-069-4</t>
  </si>
  <si>
    <t>Offset LithographicTech. Workbook, 4th Ed.</t>
  </si>
  <si>
    <t>978-0-134-66345-6</t>
  </si>
  <si>
    <t>Adobe Photoshop CC. Classroom in a Book 2018</t>
  </si>
  <si>
    <t>978-0-134-66409-5</t>
  </si>
  <si>
    <t>Adobe Indesign CC. Classroom in a Book 2017 (workbook)</t>
  </si>
  <si>
    <t>978-0-134-66344-9</t>
  </si>
  <si>
    <t>Adobe Illustrator CC. Classroom in a Book 2017 (workbook)</t>
  </si>
  <si>
    <t>Adobe The Non designer's Book, 4th Ed.</t>
  </si>
  <si>
    <t>Drafting Mr. E. Rodriguez</t>
  </si>
  <si>
    <t>Engineering Drawing, &amp; Design, 6th Ed</t>
  </si>
  <si>
    <t>Early Childhood Education Mrs. J. Ogden</t>
  </si>
  <si>
    <t>Intro to Child Care&amp; Behavioral Observation Guid-30hrs</t>
  </si>
  <si>
    <t>978-1-63126-024-7</t>
  </si>
  <si>
    <t>Working With Young Children 8th Ed</t>
  </si>
  <si>
    <t>Preschool Appropriate Practices</t>
  </si>
  <si>
    <t>Infant and Toddler Appropriate Practices</t>
  </si>
  <si>
    <t>9478/9259</t>
  </si>
  <si>
    <t>Uniform Top, Sky Blue Ladies/ Mens</t>
  </si>
  <si>
    <t>Term1/Wk3</t>
  </si>
  <si>
    <t>Electricity Mr. E. Bonny</t>
  </si>
  <si>
    <t>978-1-455-91277-3</t>
  </si>
  <si>
    <t>National Electrical Code 2017</t>
  </si>
  <si>
    <t>Day 1</t>
  </si>
  <si>
    <t>EKG Mr. L. Dizayi</t>
  </si>
  <si>
    <t>978-0-1323-7729-4</t>
  </si>
  <si>
    <t>EKG Plain &amp; Simple 3rd Ed.</t>
  </si>
  <si>
    <t>Week 3</t>
  </si>
  <si>
    <t>Medical Lab Coat</t>
  </si>
  <si>
    <t>Emergency Medical T Mr. M. Wilson</t>
  </si>
  <si>
    <t>978-1-2841-1052-4</t>
  </si>
  <si>
    <t>Emergency Care, Text with Access Code 11th Ed.</t>
  </si>
  <si>
    <t>Class A Polo Uniform, Grey</t>
  </si>
  <si>
    <t>Stethoscope</t>
  </si>
  <si>
    <t>ESOL/ELCATE Mrs. L. Salomon</t>
  </si>
  <si>
    <t>Word By Word Beginning Vocabulary, 2nd Ed</t>
  </si>
  <si>
    <t>Word By Word Picture Dictionary, Eng/Haitian,2nd Ed</t>
  </si>
  <si>
    <t>Side By Side Book 1, 3rd Ed</t>
  </si>
  <si>
    <t>More Grammar Practice 2nd Ed.</t>
  </si>
  <si>
    <t>Clear Speech</t>
  </si>
  <si>
    <t>Online</t>
  </si>
  <si>
    <t>Burlington English, Headphone with Microphone-Web Mic</t>
  </si>
  <si>
    <t>Game/Sim/Anim/Prog. Mr. J. Freedman</t>
  </si>
  <si>
    <t>GED Mr. K. Luna</t>
  </si>
  <si>
    <t>Graduation</t>
  </si>
  <si>
    <t>Graduation Cap, Gown, Tassell 5'0-5'2 - 6'3-6'5</t>
  </si>
  <si>
    <t>Graduation Cord Brown (Industrial)</t>
  </si>
  <si>
    <t>Graduation Cord Maize Yellow (ESOL/ GED)</t>
  </si>
  <si>
    <t>Graduation Cord Maroon (Health Sciences)</t>
  </si>
  <si>
    <t>Graduation Cord Orange (Culinary Arts)</t>
  </si>
  <si>
    <t>Graduation Cord Red (Information Technology)</t>
  </si>
  <si>
    <t>Graduation Cord Royal Blue (Business Education)</t>
  </si>
  <si>
    <t>Graduation Cord Sky Blue (Communications)</t>
  </si>
  <si>
    <t>Graduation Cord White (Teacher Assisting/Early Childhood)</t>
  </si>
  <si>
    <t>Graduation Uniform Rental (NO CORD)</t>
  </si>
  <si>
    <t>978-1-616-69407-4</t>
  </si>
  <si>
    <t>BLS for Healthcare Providers, Student Manual 2015</t>
  </si>
  <si>
    <t>One Way Valve</t>
  </si>
  <si>
    <t>Java Development Mrs. V. Sundar</t>
  </si>
  <si>
    <t>978-1-943-87207-7</t>
  </si>
  <si>
    <t>Murach's Java Programming 5th Ed.</t>
  </si>
  <si>
    <t>978-0470-58592-4</t>
  </si>
  <si>
    <t>CompTia Project +Study Guide:Exam PKO-003 1st Ed</t>
  </si>
  <si>
    <t>CIW Javascript (Access Code Bundle)</t>
  </si>
  <si>
    <t>Legal Administrative Specailist Mr. V. McLaughlin</t>
  </si>
  <si>
    <t>Marine Service Technology Mr. J. Santiago</t>
  </si>
  <si>
    <t>MAR-TTRNG-00-00</t>
  </si>
  <si>
    <t>Yamaha - Intro to Outboard Systems</t>
  </si>
  <si>
    <t>Electrical Certification, Study Guide,Version 3.22.10</t>
  </si>
  <si>
    <t>Work BooK Essential (353074) 4</t>
  </si>
  <si>
    <t>WK Training (354379)</t>
  </si>
  <si>
    <t>Work Training (355211)</t>
  </si>
  <si>
    <t>Work Training (356257)</t>
  </si>
  <si>
    <t>Cat.#90-8m0064714812</t>
  </si>
  <si>
    <t>Outboard Systems 2012-2013, Techician Guide</t>
  </si>
  <si>
    <t>Cat.#90-8m0064718812</t>
  </si>
  <si>
    <t>Four Stroke 2013-2014, Technician Guide</t>
  </si>
  <si>
    <t>Polo Shirt, Black</t>
  </si>
  <si>
    <t>Medical Administrative Specialist Mr. V. McLaughlin</t>
  </si>
  <si>
    <t>978-0-323-47384-2</t>
  </si>
  <si>
    <t>Kinn Administrative Medical Asst.Text W/S SG 8COO</t>
  </si>
  <si>
    <t>978-0-07-337459-8</t>
  </si>
  <si>
    <t>Insurance Procedures in the Medical Office</t>
  </si>
  <si>
    <t>Medical Assisting Ms. C. Lee</t>
  </si>
  <si>
    <t>978-0-323-57883-7</t>
  </si>
  <si>
    <t>Elsevier Medical Assistant. Bundle</t>
  </si>
  <si>
    <t>Uniform Bottoms, Teal</t>
  </si>
  <si>
    <t>Network Support Mr. S. Musser Mr. V. Thomas</t>
  </si>
  <si>
    <t>978-1-260454-03-1</t>
  </si>
  <si>
    <t>CompTia A+220-1001/100,Cert.Gde D'lxe 10th Ed Sim. Bundle</t>
  </si>
  <si>
    <t>978-1-935080-42-8</t>
  </si>
  <si>
    <t>TestOut PC Pro (Access Code)</t>
  </si>
  <si>
    <t>978-1-935080-43-5</t>
  </si>
  <si>
    <t>TestOut Network Pro (Access Code)</t>
  </si>
  <si>
    <t>978-1-119-43227-2</t>
  </si>
  <si>
    <t>CompTia Network + D'lxe Stud Gde. Ex: N10-007 4thEd Bundle</t>
  </si>
  <si>
    <t>978-1-935080-55-8</t>
  </si>
  <si>
    <t>TestOut Routing and Switching English (Access Code)</t>
  </si>
  <si>
    <t>978-1-119-28828-2</t>
  </si>
  <si>
    <t>CCNA Routing and Switching SG: Exam 100-105, 200-105</t>
  </si>
  <si>
    <t>Spring</t>
  </si>
  <si>
    <t>Optometric Assisting Mr. R. Martinez</t>
  </si>
  <si>
    <t>978-1-455-71069-0</t>
  </si>
  <si>
    <t>The Ophthalmic Assistant, 9th. Ed.</t>
  </si>
  <si>
    <t>978-0-937404-73-7</t>
  </si>
  <si>
    <t>Dictionary of Eye Terminology 6th Ed.</t>
  </si>
  <si>
    <t>978-0-7506-7480-5</t>
  </si>
  <si>
    <t>System for Ophthalmic Dispensing, 3rd Ed.</t>
  </si>
  <si>
    <t>9181/9623</t>
  </si>
  <si>
    <t>Uniform Top, Royal Blue</t>
  </si>
  <si>
    <t>9182/9650</t>
  </si>
  <si>
    <t>Uniform Bottom, Royal Blue</t>
  </si>
  <si>
    <t>Short Hand Occluder</t>
  </si>
  <si>
    <t>Penlight</t>
  </si>
  <si>
    <t>Rosembaum Near-Point Acuity Card</t>
  </si>
  <si>
    <t>PD Ruler, white</t>
  </si>
  <si>
    <t>Patient Care Technician Mrs. J. Elederman</t>
  </si>
  <si>
    <t>Pre-Requisite*</t>
  </si>
  <si>
    <t>978-0-323-52363-9</t>
  </si>
  <si>
    <t>Fundamentals Concepts and Skills for PCT Bundle</t>
  </si>
  <si>
    <t>10035/9963</t>
  </si>
  <si>
    <t>Uniform Top, Burgundy</t>
  </si>
  <si>
    <t>9067/9662</t>
  </si>
  <si>
    <t>Uniform Bottom, White</t>
  </si>
  <si>
    <t>Pharmacy Technician Dr. B. Shaheen</t>
  </si>
  <si>
    <t>978-0-323-63630-8</t>
  </si>
  <si>
    <t>Mosby's Pharmacy Technician P &amp;P, Bundle 5th Ed.</t>
  </si>
  <si>
    <t>978-0-763-87730-9</t>
  </si>
  <si>
    <t>Paradigm Pharmacy Labs for Technicians Bundle</t>
  </si>
  <si>
    <t>978-0-323-49724-4</t>
  </si>
  <si>
    <t>Pharmacy Review for the Pharmacy Cert. Exam. 4th Ed.</t>
  </si>
  <si>
    <t>Practical Nursing Mrs. S. Dwyer - Chair Mrs. M. Douglas Mrs. S. Boyne Mrs. I. Chen Mrs. S. Gaspard Mrs. J. Matthews Mrs. G. Kor Mrs. K. Smith</t>
  </si>
  <si>
    <t>978-0-803-65904-9</t>
  </si>
  <si>
    <t>Taber’s Cyclopedic Medical Dictionary, 23rd Ed</t>
  </si>
  <si>
    <t>978-0-323-39621-9</t>
  </si>
  <si>
    <t>Fundamental Concepts and Skills for Nursing,5th Ed</t>
  </si>
  <si>
    <t>978-0-323-48326-1</t>
  </si>
  <si>
    <t>Fundamental Concepts and Skills for Nursing,SG, 5th Ed</t>
  </si>
  <si>
    <t>978-1-4557-1086-7</t>
  </si>
  <si>
    <t>SIMCHART 1 Year Access Code</t>
  </si>
  <si>
    <t>978-0-323-34112-7</t>
  </si>
  <si>
    <t>Structure and Function of the Body, Text 15th Ed.</t>
  </si>
  <si>
    <t>Course 1-5</t>
  </si>
  <si>
    <t>978-0-323-39456-7</t>
  </si>
  <si>
    <t>Structure and Function of the Body,Study Guide, 15th Ed.</t>
  </si>
  <si>
    <t>978-0-323-48488-6</t>
  </si>
  <si>
    <t>Comp. Review for the NCLEX-PN Exam., 7th Ed.</t>
  </si>
  <si>
    <t>978-0-8036-6945-1</t>
  </si>
  <si>
    <t>Davis’s Drug Guide for Nurses, 16th Ed.</t>
  </si>
  <si>
    <t>978-1-4557-7641-2</t>
  </si>
  <si>
    <t>Intro. to Medical-Surgical Nursing, Text 6th Ed.</t>
  </si>
  <si>
    <t>978-0-3232-2208-2</t>
  </si>
  <si>
    <t>Intro. to Medical-Surgical Nursing, Study Guide 6th Ed.</t>
  </si>
  <si>
    <t>978-0-8036-6652-8</t>
  </si>
  <si>
    <t>Pharmacology Clear &amp; Simple</t>
  </si>
  <si>
    <t>978-0-3236-6975-7</t>
  </si>
  <si>
    <t>Intro.to Maternity And Pediatric Nursing,Bundle,8th Ed.</t>
  </si>
  <si>
    <t>9668/9503</t>
  </si>
  <si>
    <t>Uniform Top , Egg Plant</t>
  </si>
  <si>
    <t>10000/9985</t>
  </si>
  <si>
    <t>Uniform Bottom, Egg Plant</t>
  </si>
  <si>
    <t>9982/9983</t>
  </si>
  <si>
    <t>LPN Fleece Sweaters</t>
  </si>
  <si>
    <t>Bandage Scissors, 6"</t>
  </si>
  <si>
    <t>Graduation Kay's Hat</t>
  </si>
  <si>
    <t>Graduation Ceremony Lamp</t>
  </si>
  <si>
    <t>Graduation Deluxe Pin</t>
  </si>
  <si>
    <t>978-1-56533-564-6</t>
  </si>
  <si>
    <t>Study Manual for the (TEAS), Version 6th Ed.</t>
  </si>
  <si>
    <t>Test Prep</t>
  </si>
  <si>
    <t>Principles of Teaching</t>
  </si>
  <si>
    <t>978-1-63126-009-4</t>
  </si>
  <si>
    <t>Teaching Textbook 2016</t>
  </si>
  <si>
    <t>Printing and Graphics Mr. A. Fitchett</t>
  </si>
  <si>
    <t>McFatter Storm T-Shirt S-XL (Black)</t>
  </si>
  <si>
    <t>McFatter Storm T-Shirt S-XL (Ash)</t>
  </si>
  <si>
    <t>McFatter M Logo T-Shirt S-XL (Black)</t>
  </si>
  <si>
    <t>McFatter Storm Hoody S-XL (Black)</t>
  </si>
  <si>
    <t>McFatter Hats w/ Logo (Pink/Black/Gray)</t>
  </si>
  <si>
    <t>McFatter Nike Visor w/ Logo (Black)</t>
  </si>
  <si>
    <t>McFatter Storm Water Bottles</t>
  </si>
  <si>
    <t>**McFatter Breast Cancer Awareness T-Shirt (Black)</t>
  </si>
  <si>
    <t>9768/9877</t>
  </si>
  <si>
    <t>**McFatter Breast Cancer Awareness T-Shirt (Gray)</t>
  </si>
  <si>
    <t>Television Production Mr. K. Doster</t>
  </si>
  <si>
    <t>978-1-63126-276-0</t>
  </si>
  <si>
    <t>Television Production 2018</t>
  </si>
  <si>
    <t>Adobe Premiere Pro CC. Classroom in a Book 2017 (workbook)</t>
  </si>
  <si>
    <t>Learn Adobe Premiere Pro for Video Communication</t>
  </si>
  <si>
    <t>Web Development Mr. M. Zuazo</t>
  </si>
  <si>
    <t>No Supplies Needed</t>
  </si>
  <si>
    <t>WeldingTechnology Mr. J. Scott</t>
  </si>
  <si>
    <t>978-1-60525-900-0</t>
  </si>
  <si>
    <t>Math for Welders, 5th Ed.</t>
  </si>
  <si>
    <t>Welding Goggles</t>
  </si>
  <si>
    <t>Welding Safety Glasses</t>
  </si>
  <si>
    <t>Welding Hammer</t>
  </si>
  <si>
    <t>WeldingStriker Refills</t>
  </si>
  <si>
    <t>9424/9544</t>
  </si>
  <si>
    <t>Long Sleeve Shirt, Navy Blue</t>
  </si>
  <si>
    <t>LOGO HERE</t>
  </si>
  <si>
    <t xml:space="preserve">MCFATTER TECHNICAL COLLEGE AND HIGH SCHOOL </t>
  </si>
  <si>
    <t>SCHOOL BOARD LOGO</t>
  </si>
  <si>
    <t xml:space="preserve">BOOKSTORE PRICELIST </t>
  </si>
  <si>
    <t>2016-2017</t>
  </si>
  <si>
    <t>BROWARD FIRE ACADEMY</t>
  </si>
  <si>
    <t>6500 NOVA DRIVE DAVIE, FLORIDA 33317</t>
  </si>
  <si>
    <t>2600 SW 71ST TERRACE DAVIE, FLORIDA 33314</t>
  </si>
  <si>
    <t>BOOKSTORE: 754-321-5825 OFFICE/ 754-321-5985 FAX</t>
  </si>
  <si>
    <t>ADVISOR: 754-321-1306</t>
  </si>
  <si>
    <t>**PRICES AND TITLES SUBJECT TO CHANGE</t>
  </si>
  <si>
    <t xml:space="preserve">PROGRAM NAME </t>
  </si>
  <si>
    <t>BOOKSTORE #</t>
  </si>
  <si>
    <t>ISBN#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</si>
</sst>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6">
    <font>
      <sz val="11"/>
      <color theme="1"/>
      <name val="Calibri"/>
      <family val="2"/>
      <scheme val="minor"/>
    </font>
    <font>
      <b/>
      <i/>
      <sz val="11"/>
      <color theme="1"/>
      <name val="Calibri Light"/>
      <family val="2"/>
      <scheme val="major"/>
    </font>
    <font>
      <b/>
      <i/>
      <sz val="16"/>
      <color theme="1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 Light"/>
      <family val="2"/>
      <scheme val="major"/>
    </font>
    <font>
      <sz val="8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i/>
      <sz val="11"/>
      <color rgb="FFFF0000"/>
      <name val="Calibri Light"/>
      <family val="2"/>
      <scheme val="major"/>
    </font>
    <font>
      <i/>
      <u/>
      <sz val="11"/>
      <color theme="1"/>
      <name val="Calibri Light"/>
      <family val="2"/>
      <scheme val="major"/>
    </font>
    <font>
      <i/>
      <sz val="10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i/>
      <sz val="14"/>
      <color rgb="FFFF0000"/>
      <name val="Calibri"/>
      <family val="2"/>
      <scheme val="minor"/>
    </font>
    <font>
      <i/>
      <sz val="11"/>
      <color rgb="FF000000"/>
      <name val="Calibri Light"/>
      <family val="2"/>
      <scheme val="major"/>
    </font>
    <font>
      <b/>
      <i/>
      <sz val="14"/>
      <color theme="1"/>
      <name val="Calibri Light"/>
      <family val="2"/>
      <scheme val="major"/>
    </font>
    <font>
      <i/>
      <sz val="11"/>
      <color theme="0"/>
      <name val="Calibri Light"/>
      <family val="2"/>
      <scheme val="major"/>
    </font>
    <font>
      <i/>
      <sz val="9"/>
      <color rgb="FF000000"/>
      <name val="Calibri Light"/>
      <scheme val="major"/>
    </font>
    <font>
      <i/>
      <sz val="11"/>
      <color theme="1"/>
      <name val="Calibri Light"/>
      <scheme val="major"/>
    </font>
    <font>
      <i/>
      <sz val="11"/>
      <color rgb="FF000000"/>
      <name val="Calibri Light"/>
      <scheme val="major"/>
    </font>
    <font>
      <sz val="11"/>
      <color rgb="FF242424"/>
      <name val="Aptos Narrow"/>
      <charset val="1"/>
    </font>
  </fonts>
  <fills count="8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/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6" fillId="0" borderId="0" xfId="0" applyFont="1"/>
    <xf numFmtId="0" fontId="13" fillId="0" borderId="1" xfId="0" applyFont="1" applyBorder="1" applyAlignment="1">
      <alignment horizontal="center"/>
    </xf>
    <xf numFmtId="0" fontId="14" fillId="2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5" fillId="0" borderId="0" xfId="0" applyFont="1" applyAlignment="1">
      <alignment wrapText="1"/>
    </xf>
    <xf numFmtId="0" fontId="15" fillId="4" borderId="5" xfId="0" applyFont="1" applyFill="1" applyBorder="1" applyAlignment="1">
      <alignment wrapText="1"/>
    </xf>
    <xf numFmtId="0" fontId="15" fillId="4" borderId="0" xfId="0" applyFont="1" applyFill="1" applyAlignment="1">
      <alignment wrapText="1"/>
    </xf>
    <xf numFmtId="0" fontId="15" fillId="4" borderId="8" xfId="0" applyFont="1" applyFill="1" applyBorder="1" applyAlignment="1">
      <alignment wrapText="1"/>
    </xf>
    <xf numFmtId="0" fontId="15" fillId="0" borderId="0" xfId="0" applyFont="1" applyAlignment="1">
      <alignment horizontal="left" wrapText="1"/>
    </xf>
    <xf numFmtId="0" fontId="15" fillId="0" borderId="10" xfId="0" applyFont="1" applyBorder="1" applyAlignment="1">
      <alignment wrapText="1"/>
    </xf>
    <xf numFmtId="0" fontId="0" fillId="0" borderId="0" xfId="0" applyAlignment="1">
      <alignment wrapText="1"/>
    </xf>
    <xf numFmtId="0" fontId="16" fillId="2" borderId="1" xfId="0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4" borderId="5" xfId="0" applyFont="1" applyFill="1" applyBorder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8" xfId="0" applyFont="1" applyFill="1" applyBorder="1" applyAlignment="1">
      <alignment horizontal="center"/>
    </xf>
    <xf numFmtId="2" fontId="15" fillId="0" borderId="0" xfId="0" applyNumberFormat="1" applyFont="1" applyAlignment="1">
      <alignment horizontal="center"/>
    </xf>
    <xf numFmtId="0" fontId="15" fillId="0" borderId="10" xfId="0" applyFont="1" applyBorder="1" applyAlignment="1">
      <alignment horizontal="center"/>
    </xf>
    <xf numFmtId="0" fontId="14" fillId="2" borderId="6" xfId="0" applyFont="1" applyFill="1" applyBorder="1"/>
    <xf numFmtId="0" fontId="17" fillId="0" borderId="8" xfId="0" applyFont="1" applyBorder="1" applyAlignment="1">
      <alignment wrapText="1"/>
    </xf>
    <xf numFmtId="0" fontId="14" fillId="2" borderId="6" xfId="0" applyFont="1" applyFill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164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16" fontId="15" fillId="0" borderId="1" xfId="0" applyNumberFormat="1" applyFont="1" applyBorder="1" applyAlignment="1">
      <alignment horizontal="center"/>
    </xf>
    <xf numFmtId="0" fontId="0" fillId="0" borderId="1" xfId="0" applyBorder="1"/>
    <xf numFmtId="0" fontId="17" fillId="0" borderId="5" xfId="0" applyFont="1" applyBorder="1" applyAlignment="1">
      <alignment wrapText="1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1" fillId="5" borderId="1" xfId="0" applyFont="1" applyFill="1" applyBorder="1"/>
    <xf numFmtId="0" fontId="5" fillId="6" borderId="1" xfId="0" applyFont="1" applyFill="1" applyBorder="1"/>
    <xf numFmtId="0" fontId="5" fillId="6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2" fontId="5" fillId="6" borderId="1" xfId="0" applyNumberFormat="1" applyFont="1" applyFill="1" applyBorder="1" applyAlignment="1">
      <alignment horizontal="center"/>
    </xf>
    <xf numFmtId="0" fontId="18" fillId="2" borderId="0" xfId="0" applyFont="1" applyFill="1" applyAlignment="1">
      <alignment horizontal="right" vertical="center"/>
    </xf>
    <xf numFmtId="0" fontId="5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0" fontId="1" fillId="2" borderId="12" xfId="0" applyFont="1" applyFill="1" applyBorder="1"/>
    <xf numFmtId="0" fontId="5" fillId="0" borderId="12" xfId="0" applyFont="1" applyBorder="1"/>
    <xf numFmtId="0" fontId="1" fillId="2" borderId="11" xfId="0" applyFont="1" applyFill="1" applyBorder="1"/>
    <xf numFmtId="164" fontId="19" fillId="0" borderId="1" xfId="0" applyNumberFormat="1" applyFont="1" applyBorder="1" applyAlignment="1">
      <alignment horizontal="center"/>
    </xf>
    <xf numFmtId="0" fontId="20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1" fillId="2" borderId="13" xfId="0" applyFont="1" applyFill="1" applyBorder="1"/>
    <xf numFmtId="0" fontId="5" fillId="0" borderId="14" xfId="0" applyFont="1" applyBorder="1"/>
    <xf numFmtId="0" fontId="5" fillId="0" borderId="13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0" fontId="1" fillId="2" borderId="7" xfId="0" applyFont="1" applyFill="1" applyBorder="1"/>
    <xf numFmtId="0" fontId="5" fillId="0" borderId="7" xfId="0" applyFont="1" applyBorder="1"/>
    <xf numFmtId="164" fontId="5" fillId="0" borderId="7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22" fillId="0" borderId="16" xfId="0" applyFont="1" applyBorder="1" applyAlignment="1">
      <alignment horizontal="center" wrapText="1"/>
    </xf>
    <xf numFmtId="0" fontId="23" fillId="0" borderId="1" xfId="0" applyFont="1" applyBorder="1"/>
    <xf numFmtId="0" fontId="23" fillId="0" borderId="1" xfId="0" applyFont="1" applyBorder="1" applyAlignment="1">
      <alignment horizontal="center"/>
    </xf>
    <xf numFmtId="164" fontId="23" fillId="0" borderId="1" xfId="0" applyNumberFormat="1" applyFont="1" applyBorder="1" applyAlignment="1">
      <alignment horizontal="center"/>
    </xf>
    <xf numFmtId="0" fontId="0" fillId="0" borderId="17" xfId="0" applyBorder="1"/>
    <xf numFmtId="0" fontId="5" fillId="0" borderId="18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1" fillId="2" borderId="6" xfId="0" applyFont="1" applyFill="1" applyBorder="1"/>
    <xf numFmtId="0" fontId="5" fillId="6" borderId="11" xfId="0" applyFont="1" applyFill="1" applyBorder="1"/>
    <xf numFmtId="0" fontId="23" fillId="6" borderId="1" xfId="0" applyFont="1" applyFill="1" applyBorder="1" applyAlignment="1">
      <alignment horizontal="center"/>
    </xf>
    <xf numFmtId="0" fontId="23" fillId="6" borderId="1" xfId="0" applyFont="1" applyFill="1" applyBorder="1"/>
    <xf numFmtId="0" fontId="23" fillId="6" borderId="13" xfId="0" applyFont="1" applyFill="1" applyBorder="1"/>
    <xf numFmtId="0" fontId="1" fillId="2" borderId="16" xfId="0" applyFont="1" applyFill="1" applyBorder="1"/>
    <xf numFmtId="0" fontId="5" fillId="0" borderId="16" xfId="0" applyFont="1" applyBorder="1"/>
    <xf numFmtId="0" fontId="5" fillId="0" borderId="16" xfId="0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5" fillId="0" borderId="6" xfId="0" applyFont="1" applyBorder="1"/>
    <xf numFmtId="0" fontId="5" fillId="0" borderId="19" xfId="0" applyFont="1" applyBorder="1" applyAlignment="1">
      <alignment horizontal="center"/>
    </xf>
    <xf numFmtId="0" fontId="5" fillId="7" borderId="1" xfId="0" applyFont="1" applyFill="1" applyBorder="1"/>
    <xf numFmtId="0" fontId="5" fillId="7" borderId="1" xfId="0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10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80"/>
      <color rgb="FF6C0000"/>
      <color rgb="FF0000FF"/>
      <color rgb="FF6633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29307</xdr:colOff>
      <xdr:row>0</xdr:row>
      <xdr:rowOff>316524</xdr:rowOff>
    </xdr:from>
    <xdr:to>
      <xdr:col>2</xdr:col>
      <xdr:colOff>1159445</xdr:colOff>
      <xdr:row>3</xdr:row>
      <xdr:rowOff>272561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4784" y="316524"/>
          <a:ext cx="1163842" cy="931983"/>
        </a:xfrm>
        <a:prstGeom prst="rect">
          <a:avLst/>
        </a:prstGeom>
      </xdr:spPr>
    </xdr:pic>
    <xdr:clientData/>
  </xdr:twoCellAnchor>
</xdr:wsDr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9BF1EA54-42D9-4E27-AD2E-1A3D4A710266}">
    <nsvFilter filterId="{00000000-0009-0000-0000-000000000000}" ref="A5:I325" tableId="0">
      <sortRules>
        <sortRule colId="3">
          <sortCondition ref="D5:D325"/>
        </sortRule>
      </sortRules>
    </nsvFilter>
  </namedSheetView>
</namedSheetView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9"/>
  <sheetViews>
    <sheetView tabSelected="1" topLeftCell="A2" zoomScale="140" zoomScaleNormal="140" workbookViewId="0">
      <selection activeCell="B333" sqref="B333"/>
    </sheetView>
  </sheetViews>
  <sheetFormatPr defaultColWidth="9.140625" defaultRowHeight="15"/>
  <cols>
    <col min="1" max="1" width="24" style="4" customWidth="1"/>
    <col min="2" max="2" width="80.28515625" customWidth="1"/>
    <col min="3" max="3" width="18.7109375" style="1" customWidth="1"/>
    <col min="4" max="4" width="11.28515625" style="1" customWidth="1"/>
    <col min="5" max="5" width="11.28515625" style="2" customWidth="1"/>
    <col min="6" max="6" width="10" style="2" customWidth="1"/>
    <col min="7" max="7" width="10.5703125" style="2" customWidth="1"/>
    <col min="8" max="8" width="15.7109375" style="3" customWidth="1"/>
    <col min="9" max="9" width="37.42578125" style="3" bestFit="1" customWidth="1"/>
    <col min="10" max="10" width="42.7109375" bestFit="1" customWidth="1"/>
    <col min="11" max="11" width="9.140625" customWidth="1"/>
    <col min="934" max="934" width="12.42578125" customWidth="1"/>
  </cols>
  <sheetData>
    <row r="1" spans="1:10" ht="31.5" customHeight="1">
      <c r="A1" s="8"/>
      <c r="B1" s="119" t="s">
        <v>0</v>
      </c>
      <c r="C1" s="120"/>
      <c r="D1" s="120"/>
      <c r="E1" s="120"/>
      <c r="F1" s="120"/>
      <c r="G1" s="120"/>
      <c r="H1" s="120"/>
      <c r="I1" s="18"/>
      <c r="J1" s="19"/>
    </row>
    <row r="2" spans="1:10" ht="16.899999999999999" customHeight="1">
      <c r="A2" s="9"/>
      <c r="B2" s="70" t="s">
        <v>1</v>
      </c>
      <c r="C2" s="61"/>
      <c r="D2" s="115"/>
      <c r="E2" s="115"/>
      <c r="F2" s="115"/>
      <c r="G2" s="115"/>
      <c r="H2" s="61"/>
      <c r="I2" s="10"/>
      <c r="J2" s="19"/>
    </row>
    <row r="3" spans="1:10" ht="28.9" customHeight="1">
      <c r="A3" s="117" t="s">
        <v>2</v>
      </c>
      <c r="B3" s="118"/>
      <c r="C3" s="11"/>
      <c r="D3" s="115"/>
      <c r="E3" s="115"/>
      <c r="F3" s="115"/>
      <c r="G3" s="115"/>
      <c r="H3" s="121" t="s">
        <v>3</v>
      </c>
      <c r="I3" s="118"/>
      <c r="J3" s="19"/>
    </row>
    <row r="4" spans="1:10" ht="28.9" customHeight="1">
      <c r="A4" s="12"/>
      <c r="B4" s="62" t="s">
        <v>4</v>
      </c>
      <c r="C4" s="11"/>
      <c r="D4" s="116"/>
      <c r="E4" s="116"/>
      <c r="F4" s="116"/>
      <c r="G4" s="116"/>
      <c r="H4" s="13"/>
      <c r="I4" s="27"/>
      <c r="J4" s="19"/>
    </row>
    <row r="5" spans="1:10" ht="33">
      <c r="A5" s="14" t="s">
        <v>5</v>
      </c>
      <c r="B5" s="14" t="s">
        <v>5</v>
      </c>
      <c r="C5" s="14" t="s">
        <v>6</v>
      </c>
      <c r="D5" s="14" t="s">
        <v>7</v>
      </c>
      <c r="E5" s="15" t="s">
        <v>8</v>
      </c>
      <c r="F5" s="15" t="s">
        <v>9</v>
      </c>
      <c r="G5" s="15" t="s">
        <v>10</v>
      </c>
      <c r="H5" s="14" t="s">
        <v>11</v>
      </c>
      <c r="I5" s="17" t="s">
        <v>12</v>
      </c>
      <c r="J5" s="16" t="s">
        <v>13</v>
      </c>
    </row>
    <row r="6" spans="1:10" ht="16.5" customHeight="1">
      <c r="A6" s="20" t="s">
        <v>14</v>
      </c>
      <c r="B6" s="21" t="s">
        <v>15</v>
      </c>
      <c r="C6" s="22" t="s">
        <v>16</v>
      </c>
      <c r="D6" s="22" t="s">
        <v>16</v>
      </c>
      <c r="E6" s="23" t="s">
        <v>17</v>
      </c>
      <c r="F6" s="23" t="e">
        <f>E6*0.07</f>
        <v>#VALUE!</v>
      </c>
      <c r="G6" s="23" t="e">
        <f>SUM(E6:F6)</f>
        <v>#VALUE!</v>
      </c>
      <c r="H6" s="22" t="s">
        <v>17</v>
      </c>
      <c r="I6" s="22" t="s">
        <v>18</v>
      </c>
      <c r="J6" s="24"/>
    </row>
    <row r="7" spans="1:10">
      <c r="A7" s="20" t="s">
        <v>19</v>
      </c>
      <c r="B7" s="21" t="s">
        <v>20</v>
      </c>
      <c r="C7" s="22" t="s">
        <v>21</v>
      </c>
      <c r="D7" s="22">
        <v>9706</v>
      </c>
      <c r="E7" s="23">
        <v>141.72</v>
      </c>
      <c r="F7" s="23">
        <f>E7*0.07</f>
        <v>9.9204000000000008</v>
      </c>
      <c r="G7" s="23">
        <f>SUM(E7:F7)</f>
        <v>151.6404</v>
      </c>
      <c r="H7" s="22" t="s">
        <v>22</v>
      </c>
      <c r="I7" s="22" t="s">
        <v>23</v>
      </c>
      <c r="J7" s="22"/>
    </row>
    <row r="8" spans="1:10">
      <c r="A8" s="20" t="s">
        <v>19</v>
      </c>
      <c r="B8" s="21" t="s">
        <v>24</v>
      </c>
      <c r="C8" s="22" t="s">
        <v>25</v>
      </c>
      <c r="D8" s="22">
        <v>9707</v>
      </c>
      <c r="E8" s="23">
        <v>64.92</v>
      </c>
      <c r="F8" s="23">
        <f>E8*0.07</f>
        <v>4.5444000000000004</v>
      </c>
      <c r="G8" s="23">
        <f>SUM(E8:F8)</f>
        <v>69.464399999999998</v>
      </c>
      <c r="H8" s="22" t="s">
        <v>22</v>
      </c>
      <c r="I8" s="22" t="s">
        <v>23</v>
      </c>
      <c r="J8" s="22"/>
    </row>
    <row r="9" spans="1:10">
      <c r="A9" s="20" t="s">
        <v>19</v>
      </c>
      <c r="B9" s="21" t="s">
        <v>26</v>
      </c>
      <c r="C9" s="22" t="s">
        <v>27</v>
      </c>
      <c r="D9" s="22">
        <v>9389</v>
      </c>
      <c r="E9" s="23">
        <v>46.97</v>
      </c>
      <c r="F9" s="23">
        <f>E9*0.07</f>
        <v>3.2879</v>
      </c>
      <c r="G9" s="23">
        <f>SUM(E9:F9)</f>
        <v>50.257899999999999</v>
      </c>
      <c r="H9" s="22"/>
      <c r="I9" s="22" t="s">
        <v>23</v>
      </c>
      <c r="J9" s="22"/>
    </row>
    <row r="10" spans="1:10">
      <c r="A10" s="20" t="s">
        <v>28</v>
      </c>
      <c r="B10" s="21" t="s">
        <v>29</v>
      </c>
      <c r="C10" s="22" t="s">
        <v>30</v>
      </c>
      <c r="D10" s="22">
        <v>1103</v>
      </c>
      <c r="E10" s="23">
        <v>160.65</v>
      </c>
      <c r="F10" s="23">
        <f>E10*0.07</f>
        <v>11.245500000000002</v>
      </c>
      <c r="G10" s="23">
        <f>SUM(E10:F10)</f>
        <v>171.8955</v>
      </c>
      <c r="H10" s="22" t="s">
        <v>22</v>
      </c>
      <c r="I10" s="22" t="s">
        <v>23</v>
      </c>
      <c r="J10" s="22"/>
    </row>
    <row r="11" spans="1:10">
      <c r="A11" s="20" t="s">
        <v>31</v>
      </c>
      <c r="B11" s="21" t="s">
        <v>32</v>
      </c>
      <c r="C11" s="22"/>
      <c r="D11" s="22"/>
      <c r="E11" s="23"/>
      <c r="F11" s="23">
        <f>E11*0.07</f>
        <v>0</v>
      </c>
      <c r="G11" s="23">
        <f>SUM(E11:F11)</f>
        <v>0</v>
      </c>
      <c r="H11" s="22" t="s">
        <v>33</v>
      </c>
      <c r="I11" s="22" t="s">
        <v>34</v>
      </c>
      <c r="J11" s="22" t="s">
        <v>35</v>
      </c>
    </row>
    <row r="12" spans="1:10">
      <c r="A12" s="20" t="s">
        <v>36</v>
      </c>
      <c r="B12" s="21" t="s">
        <v>37</v>
      </c>
      <c r="C12" s="22"/>
      <c r="D12" s="22">
        <v>9378</v>
      </c>
      <c r="E12" s="23"/>
      <c r="F12" s="23">
        <f>E12*0.07</f>
        <v>0</v>
      </c>
      <c r="G12" s="23">
        <f>SUM(E12:F12)</f>
        <v>0</v>
      </c>
      <c r="H12" s="22" t="s">
        <v>33</v>
      </c>
      <c r="I12" s="22" t="s">
        <v>38</v>
      </c>
      <c r="J12" s="22" t="s">
        <v>35</v>
      </c>
    </row>
    <row r="13" spans="1:10">
      <c r="A13" s="20" t="s">
        <v>39</v>
      </c>
      <c r="B13" s="21" t="s">
        <v>40</v>
      </c>
      <c r="C13" s="22" t="s">
        <v>41</v>
      </c>
      <c r="D13" s="22">
        <v>9605</v>
      </c>
      <c r="E13" s="23">
        <v>241.13</v>
      </c>
      <c r="F13" s="23">
        <f>E13*0.07</f>
        <v>16.879100000000001</v>
      </c>
      <c r="G13" s="23">
        <f>SUM(E13:F13)</f>
        <v>258.00909999999999</v>
      </c>
      <c r="H13" s="22" t="s">
        <v>42</v>
      </c>
      <c r="I13" s="22" t="s">
        <v>43</v>
      </c>
      <c r="J13" s="22"/>
    </row>
    <row r="14" spans="1:10">
      <c r="A14" s="20" t="s">
        <v>39</v>
      </c>
      <c r="B14" s="21" t="s">
        <v>44</v>
      </c>
      <c r="C14" s="22" t="s">
        <v>16</v>
      </c>
      <c r="D14" s="22">
        <v>9354</v>
      </c>
      <c r="E14" s="23">
        <v>139.26</v>
      </c>
      <c r="F14" s="23">
        <f>E14*0.07</f>
        <v>9.7482000000000006</v>
      </c>
      <c r="G14" s="23">
        <f>SUM(E14:F14)</f>
        <v>149.00819999999999</v>
      </c>
      <c r="H14" s="22" t="s">
        <v>42</v>
      </c>
      <c r="I14" s="22" t="s">
        <v>43</v>
      </c>
      <c r="J14" s="22"/>
    </row>
    <row r="15" spans="1:10">
      <c r="A15" s="20" t="s">
        <v>39</v>
      </c>
      <c r="B15" s="21" t="s">
        <v>45</v>
      </c>
      <c r="C15" s="22" t="s">
        <v>46</v>
      </c>
      <c r="D15" s="22">
        <v>9989</v>
      </c>
      <c r="E15" s="23">
        <v>16.36</v>
      </c>
      <c r="F15" s="23">
        <f>E15*0.07</f>
        <v>1.1452</v>
      </c>
      <c r="G15" s="23">
        <f>SUM(E15:F15)</f>
        <v>17.505199999999999</v>
      </c>
      <c r="H15" s="22" t="s">
        <v>42</v>
      </c>
      <c r="I15" s="22" t="s">
        <v>43</v>
      </c>
      <c r="J15" s="22"/>
    </row>
    <row r="16" spans="1:10">
      <c r="A16" s="20" t="s">
        <v>39</v>
      </c>
      <c r="B16" s="21" t="s">
        <v>45</v>
      </c>
      <c r="C16" s="22" t="s">
        <v>47</v>
      </c>
      <c r="D16" s="22">
        <v>9925</v>
      </c>
      <c r="E16" s="23">
        <v>20.96</v>
      </c>
      <c r="F16" s="23">
        <f>E16*0.07</f>
        <v>1.4672000000000003</v>
      </c>
      <c r="G16" s="23">
        <f>SUM(E16:F16)</f>
        <v>22.427200000000003</v>
      </c>
      <c r="H16" s="22" t="s">
        <v>42</v>
      </c>
      <c r="I16" s="22" t="s">
        <v>43</v>
      </c>
      <c r="J16" s="22"/>
    </row>
    <row r="17" spans="1:10">
      <c r="A17" s="20" t="s">
        <v>39</v>
      </c>
      <c r="B17" s="21" t="s">
        <v>45</v>
      </c>
      <c r="C17" s="22" t="s">
        <v>48</v>
      </c>
      <c r="D17" s="22">
        <v>9990</v>
      </c>
      <c r="E17" s="23">
        <v>24.82</v>
      </c>
      <c r="F17" s="23">
        <f>E17*0.07</f>
        <v>1.7374000000000003</v>
      </c>
      <c r="G17" s="23">
        <f>SUM(E17:F17)</f>
        <v>26.557400000000001</v>
      </c>
      <c r="H17" s="22" t="s">
        <v>42</v>
      </c>
      <c r="I17" s="22" t="s">
        <v>43</v>
      </c>
      <c r="J17" s="22"/>
    </row>
    <row r="18" spans="1:10">
      <c r="A18" s="20" t="s">
        <v>39</v>
      </c>
      <c r="B18" s="21" t="s">
        <v>49</v>
      </c>
      <c r="C18" s="22" t="s">
        <v>50</v>
      </c>
      <c r="D18" s="22">
        <v>9822</v>
      </c>
      <c r="E18" s="23">
        <v>26.23</v>
      </c>
      <c r="F18" s="23">
        <f>E18*0.07</f>
        <v>1.8361000000000003</v>
      </c>
      <c r="G18" s="23">
        <f>SUM(E18:F18)</f>
        <v>28.066100000000002</v>
      </c>
      <c r="H18" s="22" t="s">
        <v>42</v>
      </c>
      <c r="I18" s="22" t="s">
        <v>43</v>
      </c>
      <c r="J18" s="22"/>
    </row>
    <row r="19" spans="1:10">
      <c r="A19" s="20" t="s">
        <v>51</v>
      </c>
      <c r="B19" s="21" t="s">
        <v>52</v>
      </c>
      <c r="C19" s="22" t="s">
        <v>53</v>
      </c>
      <c r="D19" s="22">
        <v>9256</v>
      </c>
      <c r="E19" s="23">
        <v>56.16</v>
      </c>
      <c r="F19" s="23">
        <f>E19*0.07</f>
        <v>3.9312</v>
      </c>
      <c r="G19" s="23">
        <f>SUM(E19:F19)</f>
        <v>60.091199999999994</v>
      </c>
      <c r="H19" s="22" t="s">
        <v>42</v>
      </c>
      <c r="I19" s="22" t="s">
        <v>54</v>
      </c>
      <c r="J19" s="22" t="s">
        <v>55</v>
      </c>
    </row>
    <row r="20" spans="1:10" ht="16.5" customHeight="1">
      <c r="A20" s="20" t="s">
        <v>51</v>
      </c>
      <c r="B20" s="82" t="s">
        <v>56</v>
      </c>
      <c r="C20" s="81" t="s">
        <v>57</v>
      </c>
      <c r="D20" s="22">
        <v>9255</v>
      </c>
      <c r="E20" s="23">
        <v>131</v>
      </c>
      <c r="F20" s="23">
        <f>E20*0.07</f>
        <v>9.1700000000000017</v>
      </c>
      <c r="G20" s="23">
        <f>SUM(E20:F20)</f>
        <v>140.17000000000002</v>
      </c>
      <c r="H20" s="22" t="s">
        <v>42</v>
      </c>
      <c r="I20" s="22" t="s">
        <v>54</v>
      </c>
      <c r="J20" s="22" t="s">
        <v>58</v>
      </c>
    </row>
    <row r="21" spans="1:10">
      <c r="A21" s="20" t="s">
        <v>51</v>
      </c>
      <c r="B21" s="21" t="s">
        <v>59</v>
      </c>
      <c r="C21" s="24" t="s">
        <v>60</v>
      </c>
      <c r="D21" s="22">
        <v>4125</v>
      </c>
      <c r="E21" s="23">
        <v>21.29</v>
      </c>
      <c r="F21" s="23">
        <f>E21*0.07</f>
        <v>1.4903000000000002</v>
      </c>
      <c r="G21" s="23">
        <f>SUM(E21:F21)</f>
        <v>22.7803</v>
      </c>
      <c r="H21" s="22" t="s">
        <v>33</v>
      </c>
      <c r="I21" s="22" t="s">
        <v>54</v>
      </c>
      <c r="J21" s="22"/>
    </row>
    <row r="22" spans="1:10">
      <c r="A22" s="20" t="s">
        <v>51</v>
      </c>
      <c r="B22" s="21" t="s">
        <v>61</v>
      </c>
      <c r="C22" s="22" t="s">
        <v>62</v>
      </c>
      <c r="D22" s="22">
        <v>9894</v>
      </c>
      <c r="E22" s="23">
        <v>45.14</v>
      </c>
      <c r="F22" s="23">
        <f>E22*0.07</f>
        <v>3.1598000000000002</v>
      </c>
      <c r="G22" s="23">
        <f>SUM(E22:F22)</f>
        <v>48.299799999999998</v>
      </c>
      <c r="H22" s="22" t="s">
        <v>42</v>
      </c>
      <c r="I22" s="22" t="s">
        <v>54</v>
      </c>
      <c r="J22" s="100" t="s">
        <v>63</v>
      </c>
    </row>
    <row r="23" spans="1:10">
      <c r="A23" s="20" t="s">
        <v>51</v>
      </c>
      <c r="B23" s="21" t="s">
        <v>64</v>
      </c>
      <c r="C23" s="22" t="s">
        <v>62</v>
      </c>
      <c r="D23" s="22">
        <v>9895</v>
      </c>
      <c r="E23" s="23">
        <v>45.14</v>
      </c>
      <c r="F23" s="23">
        <f>E23*0.07</f>
        <v>3.1598000000000002</v>
      </c>
      <c r="G23" s="23">
        <f>SUM(E23:F23)</f>
        <v>48.299799999999998</v>
      </c>
      <c r="H23" s="22" t="s">
        <v>42</v>
      </c>
      <c r="I23" s="22" t="s">
        <v>54</v>
      </c>
      <c r="J23" s="100" t="s">
        <v>63</v>
      </c>
    </row>
    <row r="24" spans="1:10">
      <c r="A24" s="20" t="s">
        <v>51</v>
      </c>
      <c r="B24" s="21" t="s">
        <v>65</v>
      </c>
      <c r="C24" s="22" t="s">
        <v>66</v>
      </c>
      <c r="D24" s="22">
        <v>9382</v>
      </c>
      <c r="E24" s="23">
        <v>81.13</v>
      </c>
      <c r="F24" s="23">
        <f>E24*0.07</f>
        <v>5.6791</v>
      </c>
      <c r="G24" s="23">
        <f>SUM(E24:F24)</f>
        <v>86.809100000000001</v>
      </c>
      <c r="H24" s="22" t="s">
        <v>42</v>
      </c>
      <c r="I24" s="22" t="s">
        <v>54</v>
      </c>
      <c r="J24" s="100" t="s">
        <v>63</v>
      </c>
    </row>
    <row r="25" spans="1:10">
      <c r="A25" s="20" t="s">
        <v>51</v>
      </c>
      <c r="B25" s="21" t="s">
        <v>67</v>
      </c>
      <c r="C25" s="22" t="s">
        <v>68</v>
      </c>
      <c r="D25" s="22">
        <v>9383</v>
      </c>
      <c r="E25" s="23">
        <v>87.84</v>
      </c>
      <c r="F25" s="23">
        <f>E25*0.07</f>
        <v>6.1488000000000005</v>
      </c>
      <c r="G25" s="23">
        <f>SUM(E25:F25)</f>
        <v>93.988799999999998</v>
      </c>
      <c r="H25" s="22" t="s">
        <v>42</v>
      </c>
      <c r="I25" s="22" t="s">
        <v>54</v>
      </c>
      <c r="J25" s="100" t="s">
        <v>63</v>
      </c>
    </row>
    <row r="26" spans="1:10">
      <c r="A26" s="20" t="s">
        <v>51</v>
      </c>
      <c r="B26" s="65" t="s">
        <v>69</v>
      </c>
      <c r="C26" s="22" t="s">
        <v>16</v>
      </c>
      <c r="D26" s="22">
        <v>9482</v>
      </c>
      <c r="E26" s="23">
        <v>9.6</v>
      </c>
      <c r="F26" s="67">
        <f>E26*0.07</f>
        <v>0.67200000000000004</v>
      </c>
      <c r="G26" s="67">
        <f>SUM(E26:F26)</f>
        <v>10.272</v>
      </c>
      <c r="H26" s="22" t="s">
        <v>42</v>
      </c>
      <c r="I26" s="22" t="s">
        <v>54</v>
      </c>
      <c r="J26" s="22" t="s">
        <v>70</v>
      </c>
    </row>
    <row r="27" spans="1:10">
      <c r="A27" s="20" t="s">
        <v>71</v>
      </c>
      <c r="B27" s="21" t="s">
        <v>72</v>
      </c>
      <c r="C27" s="22" t="s">
        <v>73</v>
      </c>
      <c r="D27" s="22">
        <v>3036</v>
      </c>
      <c r="E27" s="23">
        <v>119.12</v>
      </c>
      <c r="F27" s="23">
        <f>E27*0.07</f>
        <v>8.3384000000000018</v>
      </c>
      <c r="G27" s="23">
        <f>SUM(E27:F27)</f>
        <v>127.45840000000001</v>
      </c>
      <c r="H27" s="22" t="s">
        <v>42</v>
      </c>
      <c r="I27" s="22" t="s">
        <v>74</v>
      </c>
      <c r="J27" s="22" t="s">
        <v>75</v>
      </c>
    </row>
    <row r="28" spans="1:10">
      <c r="A28" s="20" t="s">
        <v>71</v>
      </c>
      <c r="B28" s="21" t="s">
        <v>76</v>
      </c>
      <c r="C28" s="22" t="s">
        <v>77</v>
      </c>
      <c r="D28" s="22">
        <v>1111</v>
      </c>
      <c r="E28" s="23">
        <v>108.14</v>
      </c>
      <c r="F28" s="23">
        <f>E28*0.07</f>
        <v>7.5698000000000008</v>
      </c>
      <c r="G28" s="23">
        <f>SUM(E28:F28)</f>
        <v>115.7098</v>
      </c>
      <c r="H28" s="22" t="s">
        <v>42</v>
      </c>
      <c r="I28" s="22" t="s">
        <v>74</v>
      </c>
      <c r="J28" s="22" t="s">
        <v>75</v>
      </c>
    </row>
    <row r="29" spans="1:10">
      <c r="A29" s="20" t="s">
        <v>71</v>
      </c>
      <c r="B29" s="21" t="s">
        <v>78</v>
      </c>
      <c r="C29" s="22" t="s">
        <v>16</v>
      </c>
      <c r="D29" s="22">
        <v>6004</v>
      </c>
      <c r="E29" s="23">
        <v>231.19</v>
      </c>
      <c r="F29" s="23">
        <f>E29*0.07</f>
        <v>16.183300000000003</v>
      </c>
      <c r="G29" s="23">
        <f>SUM(E29:F29)</f>
        <v>247.3733</v>
      </c>
      <c r="H29" s="22" t="s">
        <v>79</v>
      </c>
      <c r="I29" s="22" t="s">
        <v>74</v>
      </c>
      <c r="J29" s="22" t="s">
        <v>75</v>
      </c>
    </row>
    <row r="30" spans="1:10">
      <c r="A30" s="20" t="s">
        <v>71</v>
      </c>
      <c r="B30" s="21" t="s">
        <v>80</v>
      </c>
      <c r="C30" s="22" t="s">
        <v>16</v>
      </c>
      <c r="D30" s="22">
        <v>9002</v>
      </c>
      <c r="E30" s="23">
        <v>9.15</v>
      </c>
      <c r="F30" s="23">
        <f>E30*0.07</f>
        <v>0.64050000000000007</v>
      </c>
      <c r="G30" s="23">
        <f>SUM(E30:F30)</f>
        <v>9.7904999999999998</v>
      </c>
      <c r="H30" s="22" t="s">
        <v>79</v>
      </c>
      <c r="I30" s="22" t="s">
        <v>74</v>
      </c>
      <c r="J30" s="22" t="s">
        <v>35</v>
      </c>
    </row>
    <row r="31" spans="1:10">
      <c r="A31" s="20" t="s">
        <v>71</v>
      </c>
      <c r="B31" s="21" t="s">
        <v>81</v>
      </c>
      <c r="C31" s="22" t="s">
        <v>16</v>
      </c>
      <c r="D31" s="22">
        <v>9003</v>
      </c>
      <c r="E31" s="23">
        <v>14.03</v>
      </c>
      <c r="F31" s="23">
        <f>E31*0.07</f>
        <v>0.98210000000000008</v>
      </c>
      <c r="G31" s="23">
        <f>SUM(E31:F31)</f>
        <v>15.0121</v>
      </c>
      <c r="H31" s="22" t="s">
        <v>79</v>
      </c>
      <c r="I31" s="22" t="s">
        <v>74</v>
      </c>
      <c r="J31" s="22" t="s">
        <v>35</v>
      </c>
    </row>
    <row r="32" spans="1:10">
      <c r="A32" s="20" t="s">
        <v>71</v>
      </c>
      <c r="B32" s="21" t="s">
        <v>82</v>
      </c>
      <c r="C32" s="22" t="s">
        <v>83</v>
      </c>
      <c r="D32" s="22">
        <v>9965</v>
      </c>
      <c r="E32" s="23">
        <v>29.16</v>
      </c>
      <c r="F32" s="23">
        <f>E32*0.07</f>
        <v>2.0412000000000003</v>
      </c>
      <c r="G32" s="23">
        <f>SUM(E32:F32)</f>
        <v>31.2012</v>
      </c>
      <c r="H32" s="22" t="s">
        <v>79</v>
      </c>
      <c r="I32" s="22" t="s">
        <v>74</v>
      </c>
      <c r="J32" s="22" t="s">
        <v>35</v>
      </c>
    </row>
    <row r="33" spans="1:10">
      <c r="A33" s="20" t="s">
        <v>71</v>
      </c>
      <c r="B33" s="21" t="s">
        <v>84</v>
      </c>
      <c r="C33" s="22" t="s">
        <v>85</v>
      </c>
      <c r="D33" s="22">
        <v>9000</v>
      </c>
      <c r="E33" s="23">
        <v>51.24</v>
      </c>
      <c r="F33" s="23">
        <f>E33*0.07</f>
        <v>3.5868000000000007</v>
      </c>
      <c r="G33" s="23">
        <f>SUM(E33:F33)</f>
        <v>54.826800000000006</v>
      </c>
      <c r="H33" s="22" t="s">
        <v>79</v>
      </c>
      <c r="I33" s="22" t="s">
        <v>74</v>
      </c>
      <c r="J33" s="22" t="s">
        <v>35</v>
      </c>
    </row>
    <row r="34" spans="1:10">
      <c r="A34" s="20" t="s">
        <v>71</v>
      </c>
      <c r="B34" s="21" t="s">
        <v>86</v>
      </c>
      <c r="C34" s="22" t="s">
        <v>87</v>
      </c>
      <c r="D34" s="22">
        <v>9572</v>
      </c>
      <c r="E34" s="23">
        <v>31.16</v>
      </c>
      <c r="F34" s="23">
        <f>E34*0.07</f>
        <v>2.1812</v>
      </c>
      <c r="G34" s="23">
        <f>SUM(E34:F34)</f>
        <v>33.341200000000001</v>
      </c>
      <c r="H34" s="22" t="s">
        <v>79</v>
      </c>
      <c r="I34" s="22" t="s">
        <v>74</v>
      </c>
      <c r="J34" s="22" t="s">
        <v>35</v>
      </c>
    </row>
    <row r="35" spans="1:10">
      <c r="A35" s="20" t="s">
        <v>71</v>
      </c>
      <c r="B35" s="21" t="s">
        <v>86</v>
      </c>
      <c r="C35" s="22" t="s">
        <v>88</v>
      </c>
      <c r="D35" s="22">
        <v>9607</v>
      </c>
      <c r="E35" s="23">
        <v>34.03</v>
      </c>
      <c r="F35" s="23">
        <f>E35*0.07</f>
        <v>2.3821000000000003</v>
      </c>
      <c r="G35" s="23">
        <f>SUM(E35:F35)</f>
        <v>36.412100000000002</v>
      </c>
      <c r="H35" s="22" t="s">
        <v>79</v>
      </c>
      <c r="I35" s="22" t="s">
        <v>74</v>
      </c>
      <c r="J35" s="22" t="s">
        <v>35</v>
      </c>
    </row>
    <row r="36" spans="1:10">
      <c r="A36" s="20" t="s">
        <v>71</v>
      </c>
      <c r="B36" s="21" t="s">
        <v>86</v>
      </c>
      <c r="C36" s="22" t="s">
        <v>89</v>
      </c>
      <c r="D36" s="22">
        <v>9573</v>
      </c>
      <c r="E36" s="23">
        <v>36.47</v>
      </c>
      <c r="F36" s="23">
        <f>E36*0.07</f>
        <v>2.5529000000000002</v>
      </c>
      <c r="G36" s="23">
        <f>SUM(E36:F36)</f>
        <v>39.0229</v>
      </c>
      <c r="H36" s="22" t="s">
        <v>79</v>
      </c>
      <c r="I36" s="22" t="s">
        <v>74</v>
      </c>
      <c r="J36" s="22" t="s">
        <v>35</v>
      </c>
    </row>
    <row r="37" spans="1:10">
      <c r="A37" s="20" t="s">
        <v>71</v>
      </c>
      <c r="B37" s="21" t="s">
        <v>90</v>
      </c>
      <c r="C37" s="22" t="s">
        <v>83</v>
      </c>
      <c r="D37" s="22">
        <v>9001</v>
      </c>
      <c r="E37" s="23">
        <v>48.25</v>
      </c>
      <c r="F37" s="23">
        <f>E37*0.07</f>
        <v>3.3775000000000004</v>
      </c>
      <c r="G37" s="23">
        <f>SUM(E37:F37)</f>
        <v>51.627499999999998</v>
      </c>
      <c r="H37" s="22" t="s">
        <v>79</v>
      </c>
      <c r="I37" s="22" t="s">
        <v>74</v>
      </c>
      <c r="J37" s="22" t="s">
        <v>75</v>
      </c>
    </row>
    <row r="38" spans="1:10">
      <c r="A38" s="20" t="s">
        <v>71</v>
      </c>
      <c r="B38" s="21" t="s">
        <v>91</v>
      </c>
      <c r="C38" s="22" t="s">
        <v>92</v>
      </c>
      <c r="D38" s="22">
        <v>9966</v>
      </c>
      <c r="E38" s="23">
        <v>30.44</v>
      </c>
      <c r="F38" s="23">
        <f>E38*0.07</f>
        <v>2.1308000000000002</v>
      </c>
      <c r="G38" s="23">
        <f>SUM(E38:F38)</f>
        <v>32.570799999999998</v>
      </c>
      <c r="H38" s="22" t="s">
        <v>79</v>
      </c>
      <c r="I38" s="22" t="s">
        <v>74</v>
      </c>
      <c r="J38" s="22" t="s">
        <v>35</v>
      </c>
    </row>
    <row r="39" spans="1:10">
      <c r="A39" s="20" t="s">
        <v>71</v>
      </c>
      <c r="B39" s="21" t="s">
        <v>91</v>
      </c>
      <c r="C39" s="22" t="s">
        <v>87</v>
      </c>
      <c r="D39" s="22">
        <v>9575</v>
      </c>
      <c r="E39" s="23">
        <v>34.1</v>
      </c>
      <c r="F39" s="23">
        <f>E39*0.07</f>
        <v>2.3870000000000005</v>
      </c>
      <c r="G39" s="23">
        <f>SUM(E39:F39)</f>
        <v>36.487000000000002</v>
      </c>
      <c r="H39" s="22" t="s">
        <v>79</v>
      </c>
      <c r="I39" s="22" t="s">
        <v>74</v>
      </c>
      <c r="J39" s="22" t="s">
        <v>35</v>
      </c>
    </row>
    <row r="40" spans="1:10">
      <c r="A40" s="20" t="s">
        <v>71</v>
      </c>
      <c r="B40" s="21" t="s">
        <v>91</v>
      </c>
      <c r="C40" s="22" t="s">
        <v>88</v>
      </c>
      <c r="D40" s="22">
        <v>9613</v>
      </c>
      <c r="E40" s="23">
        <v>35.380000000000003</v>
      </c>
      <c r="F40" s="23">
        <f>E40*0.07</f>
        <v>2.4766000000000004</v>
      </c>
      <c r="G40" s="23">
        <f>SUM(E40:F40)</f>
        <v>37.8566</v>
      </c>
      <c r="H40" s="22" t="s">
        <v>79</v>
      </c>
      <c r="I40" s="22" t="s">
        <v>74</v>
      </c>
      <c r="J40" s="22" t="s">
        <v>35</v>
      </c>
    </row>
    <row r="41" spans="1:10">
      <c r="A41" s="20" t="s">
        <v>71</v>
      </c>
      <c r="B41" s="21" t="s">
        <v>91</v>
      </c>
      <c r="C41" s="22" t="s">
        <v>89</v>
      </c>
      <c r="D41" s="22">
        <v>9576</v>
      </c>
      <c r="E41" s="23">
        <v>31.11</v>
      </c>
      <c r="F41" s="23">
        <f>E41*0.07</f>
        <v>2.1777000000000002</v>
      </c>
      <c r="G41" s="23">
        <f>SUM(E41:F41)</f>
        <v>33.287700000000001</v>
      </c>
      <c r="H41" s="22" t="s">
        <v>79</v>
      </c>
      <c r="I41" s="22" t="s">
        <v>74</v>
      </c>
      <c r="J41" s="22" t="s">
        <v>35</v>
      </c>
    </row>
    <row r="42" spans="1:10">
      <c r="A42" s="20" t="s">
        <v>93</v>
      </c>
      <c r="B42" s="21" t="s">
        <v>94</v>
      </c>
      <c r="C42" s="22">
        <v>37886</v>
      </c>
      <c r="D42" s="22">
        <v>9321</v>
      </c>
      <c r="E42" s="23">
        <v>139.08000000000001</v>
      </c>
      <c r="F42" s="23">
        <f>E42*0.07</f>
        <v>9.7356000000000016</v>
      </c>
      <c r="G42" s="23">
        <f>SUM(E42:F42)</f>
        <v>148.81560000000002</v>
      </c>
      <c r="H42" s="22" t="s">
        <v>42</v>
      </c>
      <c r="I42" s="22" t="s">
        <v>95</v>
      </c>
      <c r="J42" s="22" t="s">
        <v>75</v>
      </c>
    </row>
    <row r="43" spans="1:10">
      <c r="A43" s="20" t="s">
        <v>93</v>
      </c>
      <c r="B43" s="21" t="s">
        <v>96</v>
      </c>
      <c r="C43" s="22" t="s">
        <v>16</v>
      </c>
      <c r="D43" s="22">
        <v>10050</v>
      </c>
      <c r="E43" s="23">
        <v>146.4</v>
      </c>
      <c r="F43" s="23">
        <f>E43*0.07</f>
        <v>10.248000000000001</v>
      </c>
      <c r="G43" s="23">
        <f>SUM(E43:F43)</f>
        <v>156.648</v>
      </c>
      <c r="H43" s="22" t="s">
        <v>42</v>
      </c>
      <c r="I43" s="22" t="s">
        <v>95</v>
      </c>
      <c r="J43" s="22" t="s">
        <v>75</v>
      </c>
    </row>
    <row r="44" spans="1:10">
      <c r="A44" s="20" t="s">
        <v>93</v>
      </c>
      <c r="B44" s="21" t="s">
        <v>97</v>
      </c>
      <c r="C44" s="22">
        <v>72912</v>
      </c>
      <c r="D44" s="22">
        <v>9902</v>
      </c>
      <c r="E44" s="23">
        <v>5.63</v>
      </c>
      <c r="F44" s="23">
        <f>E44*0.07</f>
        <v>0.39410000000000001</v>
      </c>
      <c r="G44" s="23">
        <f>SUM(E44:F44)</f>
        <v>6.0240999999999998</v>
      </c>
      <c r="H44" s="22" t="s">
        <v>42</v>
      </c>
      <c r="I44" s="22" t="s">
        <v>95</v>
      </c>
      <c r="J44" s="22" t="s">
        <v>75</v>
      </c>
    </row>
    <row r="45" spans="1:10">
      <c r="A45" s="20" t="s">
        <v>93</v>
      </c>
      <c r="B45" s="21" t="s">
        <v>98</v>
      </c>
      <c r="C45" s="22" t="s">
        <v>16</v>
      </c>
      <c r="D45" s="22">
        <v>9330</v>
      </c>
      <c r="E45" s="23">
        <v>42.52</v>
      </c>
      <c r="F45" s="23">
        <f>E45*0.07</f>
        <v>2.9764000000000004</v>
      </c>
      <c r="G45" s="23">
        <f>SUM(E45:F45)</f>
        <v>45.496400000000001</v>
      </c>
      <c r="H45" s="22" t="s">
        <v>42</v>
      </c>
      <c r="I45" s="22" t="s">
        <v>95</v>
      </c>
      <c r="J45" s="22" t="s">
        <v>99</v>
      </c>
    </row>
    <row r="46" spans="1:10">
      <c r="A46" s="20" t="s">
        <v>93</v>
      </c>
      <c r="B46" s="21" t="s">
        <v>100</v>
      </c>
      <c r="C46" s="22" t="s">
        <v>16</v>
      </c>
      <c r="D46" s="22">
        <v>9555</v>
      </c>
      <c r="E46" s="23">
        <v>9.6</v>
      </c>
      <c r="F46" s="23">
        <f>E46*0.07</f>
        <v>0.67200000000000004</v>
      </c>
      <c r="G46" s="23">
        <f>SUM(E46:F46)</f>
        <v>10.272</v>
      </c>
      <c r="H46" s="22" t="s">
        <v>42</v>
      </c>
      <c r="I46" s="22" t="s">
        <v>95</v>
      </c>
      <c r="J46" s="22" t="s">
        <v>101</v>
      </c>
    </row>
    <row r="47" spans="1:10">
      <c r="A47" s="20" t="s">
        <v>93</v>
      </c>
      <c r="B47" s="21" t="s">
        <v>102</v>
      </c>
      <c r="C47" s="22" t="s">
        <v>16</v>
      </c>
      <c r="D47" s="22">
        <v>9753</v>
      </c>
      <c r="E47" s="23">
        <v>18.45</v>
      </c>
      <c r="F47" s="23">
        <f>E47*0.07</f>
        <v>1.2915000000000001</v>
      </c>
      <c r="G47" s="23">
        <f>SUM(E47:F47)</f>
        <v>19.741499999999998</v>
      </c>
      <c r="H47" s="22" t="s">
        <v>42</v>
      </c>
      <c r="I47" s="22" t="s">
        <v>95</v>
      </c>
      <c r="J47" s="22" t="s">
        <v>103</v>
      </c>
    </row>
    <row r="48" spans="1:10">
      <c r="A48" s="20" t="s">
        <v>93</v>
      </c>
      <c r="B48" s="21" t="s">
        <v>104</v>
      </c>
      <c r="C48" s="22" t="s">
        <v>16</v>
      </c>
      <c r="D48" s="22">
        <v>9776</v>
      </c>
      <c r="E48" s="23">
        <v>14.05</v>
      </c>
      <c r="F48" s="23">
        <f>E48*0.07</f>
        <v>0.98350000000000015</v>
      </c>
      <c r="G48" s="23">
        <f>SUM(E48:F48)</f>
        <v>15.0335</v>
      </c>
      <c r="H48" s="22" t="s">
        <v>42</v>
      </c>
      <c r="I48" s="22" t="s">
        <v>95</v>
      </c>
      <c r="J48" s="22" t="s">
        <v>105</v>
      </c>
    </row>
    <row r="49" spans="1:10">
      <c r="A49" s="20" t="s">
        <v>93</v>
      </c>
      <c r="B49" s="21" t="s">
        <v>106</v>
      </c>
      <c r="C49" s="22" t="s">
        <v>16</v>
      </c>
      <c r="D49" s="22">
        <v>3032</v>
      </c>
      <c r="E49" s="23">
        <v>17.600000000000001</v>
      </c>
      <c r="F49" s="23">
        <f>E49*0.07</f>
        <v>1.2320000000000002</v>
      </c>
      <c r="G49" s="23">
        <f>SUM(E49:F49)</f>
        <v>18.832000000000001</v>
      </c>
      <c r="H49" s="22" t="s">
        <v>42</v>
      </c>
      <c r="I49" s="22" t="s">
        <v>95</v>
      </c>
      <c r="J49" s="22" t="s">
        <v>105</v>
      </c>
    </row>
    <row r="50" spans="1:10">
      <c r="A50" s="20" t="s">
        <v>93</v>
      </c>
      <c r="B50" s="21" t="s">
        <v>107</v>
      </c>
      <c r="C50" s="22" t="s">
        <v>16</v>
      </c>
      <c r="D50" s="22">
        <v>9332</v>
      </c>
      <c r="E50" s="23">
        <v>6.67</v>
      </c>
      <c r="F50" s="23">
        <f>E50*0.07</f>
        <v>0.46690000000000004</v>
      </c>
      <c r="G50" s="23">
        <f>SUM(E50:F50)</f>
        <v>7.1368999999999998</v>
      </c>
      <c r="H50" s="22" t="s">
        <v>42</v>
      </c>
      <c r="I50" s="22" t="s">
        <v>95</v>
      </c>
      <c r="J50" s="22" t="s">
        <v>75</v>
      </c>
    </row>
    <row r="51" spans="1:10">
      <c r="A51" s="20" t="s">
        <v>93</v>
      </c>
      <c r="B51" s="21" t="s">
        <v>108</v>
      </c>
      <c r="C51" s="22" t="s">
        <v>16</v>
      </c>
      <c r="D51" s="22">
        <v>9406</v>
      </c>
      <c r="E51" s="23">
        <v>13.35</v>
      </c>
      <c r="F51" s="23">
        <f>E51*0.07</f>
        <v>0.93450000000000011</v>
      </c>
      <c r="G51" s="23">
        <f>SUM(E51:F51)</f>
        <v>14.2845</v>
      </c>
      <c r="H51" s="22" t="s">
        <v>42</v>
      </c>
      <c r="I51" s="22" t="s">
        <v>95</v>
      </c>
      <c r="J51" s="22" t="s">
        <v>109</v>
      </c>
    </row>
    <row r="52" spans="1:10">
      <c r="A52" s="20" t="s">
        <v>93</v>
      </c>
      <c r="B52" s="21" t="s">
        <v>110</v>
      </c>
      <c r="C52" s="22" t="s">
        <v>16</v>
      </c>
      <c r="D52" s="22">
        <v>9596</v>
      </c>
      <c r="E52" s="23">
        <v>14.64</v>
      </c>
      <c r="F52" s="23">
        <f>E52*0.07</f>
        <v>1.0248000000000002</v>
      </c>
      <c r="G52" s="23">
        <f>SUM(E52:F52)</f>
        <v>15.664800000000001</v>
      </c>
      <c r="H52" s="22" t="s">
        <v>42</v>
      </c>
      <c r="I52" s="22" t="s">
        <v>95</v>
      </c>
      <c r="J52" s="22" t="s">
        <v>111</v>
      </c>
    </row>
    <row r="53" spans="1:10">
      <c r="A53" s="20" t="s">
        <v>112</v>
      </c>
      <c r="B53" s="21" t="s">
        <v>76</v>
      </c>
      <c r="C53" s="22" t="s">
        <v>77</v>
      </c>
      <c r="D53" s="22">
        <v>1111</v>
      </c>
      <c r="E53" s="23">
        <v>108.14</v>
      </c>
      <c r="F53" s="23">
        <f>E53*0.07</f>
        <v>7.5698000000000008</v>
      </c>
      <c r="G53" s="23">
        <f>SUM(E53:F53)</f>
        <v>115.7098</v>
      </c>
      <c r="H53" s="22" t="s">
        <v>79</v>
      </c>
      <c r="I53" s="22" t="s">
        <v>74</v>
      </c>
      <c r="J53" s="22" t="s">
        <v>75</v>
      </c>
    </row>
    <row r="54" spans="1:10">
      <c r="A54" s="20" t="s">
        <v>112</v>
      </c>
      <c r="B54" s="21" t="s">
        <v>113</v>
      </c>
      <c r="C54" s="22" t="s">
        <v>73</v>
      </c>
      <c r="D54" s="22">
        <v>9838</v>
      </c>
      <c r="E54" s="23">
        <v>195.14</v>
      </c>
      <c r="F54" s="23">
        <f>E54*0.07</f>
        <v>13.659800000000001</v>
      </c>
      <c r="G54" s="23">
        <f>SUM(E54:F54)</f>
        <v>208.79979999999998</v>
      </c>
      <c r="H54" s="22" t="s">
        <v>79</v>
      </c>
      <c r="I54" s="22" t="s">
        <v>74</v>
      </c>
      <c r="J54" s="22" t="s">
        <v>35</v>
      </c>
    </row>
    <row r="55" spans="1:10">
      <c r="A55" s="20" t="s">
        <v>112</v>
      </c>
      <c r="B55" s="21" t="s">
        <v>114</v>
      </c>
      <c r="C55" s="22" t="s">
        <v>16</v>
      </c>
      <c r="D55" s="22">
        <v>6000</v>
      </c>
      <c r="E55" s="23">
        <v>132.68</v>
      </c>
      <c r="F55" s="23">
        <f>E55*0.07</f>
        <v>9.2876000000000012</v>
      </c>
      <c r="G55" s="23">
        <f>SUM(E55:F55)</f>
        <v>141.9676</v>
      </c>
      <c r="H55" s="22" t="s">
        <v>42</v>
      </c>
      <c r="I55" s="22" t="s">
        <v>74</v>
      </c>
      <c r="J55" s="22" t="s">
        <v>75</v>
      </c>
    </row>
    <row r="56" spans="1:10">
      <c r="A56" s="20" t="s">
        <v>112</v>
      </c>
      <c r="B56" s="21" t="s">
        <v>115</v>
      </c>
      <c r="C56" s="22" t="s">
        <v>16</v>
      </c>
      <c r="D56" s="22">
        <v>6001</v>
      </c>
      <c r="E56" s="23">
        <v>15.25</v>
      </c>
      <c r="F56" s="23">
        <f>E56*0.07</f>
        <v>1.0675000000000001</v>
      </c>
      <c r="G56" s="23">
        <f>SUM(E56:F56)</f>
        <v>16.317499999999999</v>
      </c>
      <c r="H56" s="22" t="s">
        <v>42</v>
      </c>
      <c r="I56" s="22" t="s">
        <v>74</v>
      </c>
      <c r="J56" s="22" t="s">
        <v>75</v>
      </c>
    </row>
    <row r="57" spans="1:10">
      <c r="A57" s="20" t="s">
        <v>112</v>
      </c>
      <c r="B57" s="21" t="s">
        <v>116</v>
      </c>
      <c r="C57" s="22" t="s">
        <v>16</v>
      </c>
      <c r="D57" s="22">
        <v>9177</v>
      </c>
      <c r="E57" s="23">
        <v>44.01</v>
      </c>
      <c r="F57" s="23">
        <f>E57*0.07</f>
        <v>3.0807000000000002</v>
      </c>
      <c r="G57" s="23">
        <f>SUM(E57:F57)</f>
        <v>47.090699999999998</v>
      </c>
      <c r="H57" s="22" t="s">
        <v>42</v>
      </c>
      <c r="I57" s="22" t="s">
        <v>74</v>
      </c>
      <c r="J57" s="22" t="s">
        <v>75</v>
      </c>
    </row>
    <row r="58" spans="1:10">
      <c r="A58" s="20" t="s">
        <v>112</v>
      </c>
      <c r="B58" s="21" t="s">
        <v>84</v>
      </c>
      <c r="C58" s="22" t="s">
        <v>85</v>
      </c>
      <c r="D58" s="22">
        <v>9000</v>
      </c>
      <c r="E58" s="23">
        <v>51.24</v>
      </c>
      <c r="F58" s="23">
        <f>E58*0.07</f>
        <v>3.5868000000000007</v>
      </c>
      <c r="G58" s="23">
        <f>SUM(E58:F58)</f>
        <v>54.826800000000006</v>
      </c>
      <c r="H58" s="22" t="s">
        <v>79</v>
      </c>
      <c r="I58" s="22" t="s">
        <v>74</v>
      </c>
      <c r="J58" s="22" t="s">
        <v>99</v>
      </c>
    </row>
    <row r="59" spans="1:10">
      <c r="A59" s="20" t="s">
        <v>112</v>
      </c>
      <c r="B59" s="21" t="s">
        <v>82</v>
      </c>
      <c r="C59" s="22" t="s">
        <v>117</v>
      </c>
      <c r="D59" s="22">
        <v>9965</v>
      </c>
      <c r="E59" s="23">
        <v>29.16</v>
      </c>
      <c r="F59" s="23">
        <f>E59*0.07</f>
        <v>2.0412000000000003</v>
      </c>
      <c r="G59" s="23">
        <f>SUM(E59:F59)</f>
        <v>31.2012</v>
      </c>
      <c r="H59" s="22" t="s">
        <v>79</v>
      </c>
      <c r="I59" s="22" t="s">
        <v>74</v>
      </c>
      <c r="J59" s="22" t="s">
        <v>99</v>
      </c>
    </row>
    <row r="60" spans="1:10">
      <c r="A60" s="20" t="s">
        <v>112</v>
      </c>
      <c r="B60" s="21" t="s">
        <v>82</v>
      </c>
      <c r="C60" s="22" t="s">
        <v>87</v>
      </c>
      <c r="D60" s="22">
        <v>9572</v>
      </c>
      <c r="E60" s="23">
        <v>31.16</v>
      </c>
      <c r="F60" s="23">
        <f>E60*0.07</f>
        <v>2.1812</v>
      </c>
      <c r="G60" s="23">
        <f>SUM(E60:F60)</f>
        <v>33.341200000000001</v>
      </c>
      <c r="H60" s="22" t="s">
        <v>79</v>
      </c>
      <c r="I60" s="22" t="s">
        <v>74</v>
      </c>
      <c r="J60" s="22" t="s">
        <v>99</v>
      </c>
    </row>
    <row r="61" spans="1:10">
      <c r="A61" s="20" t="s">
        <v>112</v>
      </c>
      <c r="B61" s="21" t="s">
        <v>82</v>
      </c>
      <c r="C61" s="22" t="s">
        <v>88</v>
      </c>
      <c r="D61" s="22">
        <v>9607</v>
      </c>
      <c r="E61" s="23">
        <v>34.03</v>
      </c>
      <c r="F61" s="23">
        <f>E61*0.07</f>
        <v>2.3821000000000003</v>
      </c>
      <c r="G61" s="23">
        <f>SUM(E61:F61)</f>
        <v>36.412100000000002</v>
      </c>
      <c r="H61" s="22" t="s">
        <v>79</v>
      </c>
      <c r="I61" s="22" t="s">
        <v>74</v>
      </c>
      <c r="J61" s="22" t="s">
        <v>99</v>
      </c>
    </row>
    <row r="62" spans="1:10">
      <c r="A62" s="20" t="s">
        <v>112</v>
      </c>
      <c r="B62" s="21" t="s">
        <v>82</v>
      </c>
      <c r="C62" s="22" t="s">
        <v>89</v>
      </c>
      <c r="D62" s="22">
        <v>9573</v>
      </c>
      <c r="E62" s="23">
        <v>36.47</v>
      </c>
      <c r="F62" s="23">
        <f>E62*0.07</f>
        <v>2.5529000000000002</v>
      </c>
      <c r="G62" s="23">
        <f>SUM(E62:F62)</f>
        <v>39.0229</v>
      </c>
      <c r="H62" s="22" t="s">
        <v>79</v>
      </c>
      <c r="I62" s="22" t="s">
        <v>74</v>
      </c>
      <c r="J62" s="22" t="s">
        <v>99</v>
      </c>
    </row>
    <row r="63" spans="1:10">
      <c r="A63" s="20" t="s">
        <v>112</v>
      </c>
      <c r="B63" s="21" t="s">
        <v>91</v>
      </c>
      <c r="C63" s="22" t="s">
        <v>92</v>
      </c>
      <c r="D63" s="22">
        <v>9966</v>
      </c>
      <c r="E63" s="23">
        <v>30.44</v>
      </c>
      <c r="F63" s="23">
        <f>E63*0.07</f>
        <v>2.1308000000000002</v>
      </c>
      <c r="G63" s="23">
        <f>SUM(E63:F63)</f>
        <v>32.570799999999998</v>
      </c>
      <c r="H63" s="22" t="s">
        <v>79</v>
      </c>
      <c r="I63" s="22" t="s">
        <v>74</v>
      </c>
      <c r="J63" s="22" t="s">
        <v>99</v>
      </c>
    </row>
    <row r="64" spans="1:10">
      <c r="A64" s="20" t="s">
        <v>112</v>
      </c>
      <c r="B64" s="21" t="s">
        <v>91</v>
      </c>
      <c r="C64" s="22" t="s">
        <v>87</v>
      </c>
      <c r="D64" s="22">
        <v>9575</v>
      </c>
      <c r="E64" s="23">
        <v>34.1</v>
      </c>
      <c r="F64" s="23">
        <f>E64*0.07</f>
        <v>2.3870000000000005</v>
      </c>
      <c r="G64" s="23">
        <f>SUM(E64:F64)</f>
        <v>36.487000000000002</v>
      </c>
      <c r="H64" s="22" t="s">
        <v>79</v>
      </c>
      <c r="I64" s="22" t="s">
        <v>74</v>
      </c>
      <c r="J64" s="22" t="s">
        <v>99</v>
      </c>
    </row>
    <row r="65" spans="1:10">
      <c r="A65" s="20" t="s">
        <v>112</v>
      </c>
      <c r="B65" s="21" t="s">
        <v>91</v>
      </c>
      <c r="C65" s="22" t="s">
        <v>88</v>
      </c>
      <c r="D65" s="22">
        <v>9613</v>
      </c>
      <c r="E65" s="23">
        <v>35.380000000000003</v>
      </c>
      <c r="F65" s="23">
        <f>E65*0.07</f>
        <v>2.4766000000000004</v>
      </c>
      <c r="G65" s="23">
        <f>SUM(E65:F65)</f>
        <v>37.8566</v>
      </c>
      <c r="H65" s="22" t="s">
        <v>79</v>
      </c>
      <c r="I65" s="22" t="s">
        <v>74</v>
      </c>
      <c r="J65" s="22" t="s">
        <v>99</v>
      </c>
    </row>
    <row r="66" spans="1:10">
      <c r="A66" s="20" t="s">
        <v>112</v>
      </c>
      <c r="B66" s="21" t="s">
        <v>90</v>
      </c>
      <c r="C66" s="22" t="s">
        <v>83</v>
      </c>
      <c r="D66" s="22">
        <v>9001</v>
      </c>
      <c r="E66" s="23">
        <v>48.25</v>
      </c>
      <c r="F66" s="23">
        <f>E66*0.07</f>
        <v>3.3775000000000004</v>
      </c>
      <c r="G66" s="23">
        <f>SUM(E66:F66)</f>
        <v>51.627499999999998</v>
      </c>
      <c r="H66" s="22" t="s">
        <v>79</v>
      </c>
      <c r="I66" s="22" t="s">
        <v>74</v>
      </c>
      <c r="J66" s="22" t="s">
        <v>99</v>
      </c>
    </row>
    <row r="67" spans="1:10">
      <c r="A67" s="20" t="s">
        <v>112</v>
      </c>
      <c r="B67" s="21" t="s">
        <v>80</v>
      </c>
      <c r="C67" s="22" t="s">
        <v>16</v>
      </c>
      <c r="D67" s="22">
        <v>9002</v>
      </c>
      <c r="E67" s="23">
        <v>8.9700000000000006</v>
      </c>
      <c r="F67" s="23">
        <f>E67*0.07</f>
        <v>0.62790000000000012</v>
      </c>
      <c r="G67" s="23">
        <f>SUM(E67:F67)</f>
        <v>9.597900000000001</v>
      </c>
      <c r="H67" s="22" t="s">
        <v>79</v>
      </c>
      <c r="I67" s="22" t="s">
        <v>74</v>
      </c>
      <c r="J67" s="22" t="s">
        <v>99</v>
      </c>
    </row>
    <row r="68" spans="1:10">
      <c r="A68" s="20" t="s">
        <v>112</v>
      </c>
      <c r="B68" s="21" t="s">
        <v>81</v>
      </c>
      <c r="C68" s="22" t="s">
        <v>16</v>
      </c>
      <c r="D68" s="22">
        <v>9003</v>
      </c>
      <c r="E68" s="23">
        <v>14.03</v>
      </c>
      <c r="F68" s="23">
        <f>E68*0.07</f>
        <v>0.98210000000000008</v>
      </c>
      <c r="G68" s="23">
        <f>SUM(E68:F68)</f>
        <v>15.0121</v>
      </c>
      <c r="H68" s="22" t="s">
        <v>79</v>
      </c>
      <c r="I68" s="22" t="s">
        <v>74</v>
      </c>
      <c r="J68" s="22" t="s">
        <v>99</v>
      </c>
    </row>
    <row r="69" spans="1:10">
      <c r="A69" s="20" t="s">
        <v>112</v>
      </c>
      <c r="B69" s="21" t="s">
        <v>118</v>
      </c>
      <c r="C69" s="22" t="s">
        <v>119</v>
      </c>
      <c r="D69" s="22">
        <v>9269</v>
      </c>
      <c r="E69" s="23">
        <v>70.760000000000005</v>
      </c>
      <c r="F69" s="23">
        <f>E69*0.07</f>
        <v>4.9532000000000007</v>
      </c>
      <c r="G69" s="23">
        <f>SUM(E69:F69)</f>
        <v>75.713200000000001</v>
      </c>
      <c r="H69" s="22" t="s">
        <v>120</v>
      </c>
      <c r="I69" s="22" t="s">
        <v>74</v>
      </c>
      <c r="J69" s="22"/>
    </row>
    <row r="70" spans="1:10">
      <c r="A70" s="20" t="s">
        <v>112</v>
      </c>
      <c r="B70" s="21" t="s">
        <v>121</v>
      </c>
      <c r="C70" s="22" t="s">
        <v>122</v>
      </c>
      <c r="D70" s="22">
        <v>9984</v>
      </c>
      <c r="E70" s="23">
        <v>83.56</v>
      </c>
      <c r="F70" s="23">
        <f>E70*0.07</f>
        <v>5.8492000000000006</v>
      </c>
      <c r="G70" s="23">
        <f>SUM(E70:F70)</f>
        <v>89.409199999999998</v>
      </c>
      <c r="H70" s="22" t="s">
        <v>123</v>
      </c>
      <c r="I70" s="22" t="s">
        <v>74</v>
      </c>
      <c r="J70" s="22"/>
    </row>
    <row r="71" spans="1:10">
      <c r="A71" s="20" t="s">
        <v>112</v>
      </c>
      <c r="B71" s="21" t="s">
        <v>124</v>
      </c>
      <c r="C71" s="22" t="s">
        <v>125</v>
      </c>
      <c r="D71" s="22">
        <v>9992</v>
      </c>
      <c r="E71" s="23">
        <v>83.44</v>
      </c>
      <c r="F71" s="23">
        <f>E71*0.07</f>
        <v>5.8408000000000007</v>
      </c>
      <c r="G71" s="23">
        <f>SUM(E71:F71)</f>
        <v>89.280799999999999</v>
      </c>
      <c r="H71" s="22" t="s">
        <v>126</v>
      </c>
      <c r="I71" s="22" t="s">
        <v>74</v>
      </c>
      <c r="J71" s="22"/>
    </row>
    <row r="72" spans="1:10">
      <c r="A72" s="20" t="s">
        <v>127</v>
      </c>
      <c r="B72" s="21" t="s">
        <v>76</v>
      </c>
      <c r="C72" s="22" t="s">
        <v>77</v>
      </c>
      <c r="D72" s="22">
        <v>1111</v>
      </c>
      <c r="E72" s="23">
        <v>106.59</v>
      </c>
      <c r="F72" s="23">
        <f>E72*0.07</f>
        <v>7.4613000000000014</v>
      </c>
      <c r="G72" s="23">
        <f>SUM(E72:F72)</f>
        <v>114.0513</v>
      </c>
      <c r="H72" s="22" t="s">
        <v>42</v>
      </c>
      <c r="I72" s="22" t="s">
        <v>74</v>
      </c>
      <c r="J72" s="22" t="s">
        <v>75</v>
      </c>
    </row>
    <row r="73" spans="1:10">
      <c r="A73" s="20" t="s">
        <v>127</v>
      </c>
      <c r="B73" s="21" t="s">
        <v>118</v>
      </c>
      <c r="C73" s="22" t="s">
        <v>119</v>
      </c>
      <c r="D73" s="22">
        <v>9269</v>
      </c>
      <c r="E73" s="23">
        <v>70.760000000000005</v>
      </c>
      <c r="F73" s="23">
        <f>E73*0.07</f>
        <v>4.9532000000000007</v>
      </c>
      <c r="G73" s="23">
        <f>SUM(E73:F73)</f>
        <v>75.713200000000001</v>
      </c>
      <c r="H73" s="22" t="s">
        <v>120</v>
      </c>
      <c r="I73" s="22" t="s">
        <v>74</v>
      </c>
      <c r="J73" s="22"/>
    </row>
    <row r="74" spans="1:10">
      <c r="A74" s="20" t="s">
        <v>127</v>
      </c>
      <c r="B74" s="21" t="s">
        <v>114</v>
      </c>
      <c r="C74" s="22" t="s">
        <v>16</v>
      </c>
      <c r="D74" s="22">
        <v>6000</v>
      </c>
      <c r="E74" s="23">
        <v>137.43</v>
      </c>
      <c r="F74" s="23">
        <f>E74*0.07</f>
        <v>9.6201000000000008</v>
      </c>
      <c r="G74" s="23">
        <f>SUM(E74:F74)</f>
        <v>147.05010000000001</v>
      </c>
      <c r="H74" s="22" t="s">
        <v>42</v>
      </c>
      <c r="I74" s="22" t="s">
        <v>74</v>
      </c>
      <c r="J74" s="22"/>
    </row>
    <row r="75" spans="1:10">
      <c r="A75" s="20" t="s">
        <v>127</v>
      </c>
      <c r="B75" s="21" t="s">
        <v>115</v>
      </c>
      <c r="C75" s="22" t="s">
        <v>16</v>
      </c>
      <c r="D75" s="22">
        <v>6001</v>
      </c>
      <c r="E75" s="23">
        <v>15.25</v>
      </c>
      <c r="F75" s="23">
        <f>E75*0.07</f>
        <v>1.0675000000000001</v>
      </c>
      <c r="G75" s="23">
        <f>SUM(E75:F75)</f>
        <v>16.317499999999999</v>
      </c>
      <c r="H75" s="22" t="s">
        <v>42</v>
      </c>
      <c r="I75" s="22" t="s">
        <v>74</v>
      </c>
      <c r="J75" s="22"/>
    </row>
    <row r="76" spans="1:10">
      <c r="A76" s="20" t="s">
        <v>127</v>
      </c>
      <c r="B76" s="21" t="s">
        <v>116</v>
      </c>
      <c r="C76" s="22" t="s">
        <v>16</v>
      </c>
      <c r="D76" s="22">
        <v>9177</v>
      </c>
      <c r="E76" s="23">
        <v>17.52</v>
      </c>
      <c r="F76" s="23">
        <f>E76*0.07</f>
        <v>1.2264000000000002</v>
      </c>
      <c r="G76" s="23">
        <f>SUM(E76:F76)</f>
        <v>18.746400000000001</v>
      </c>
      <c r="H76" s="22" t="s">
        <v>42</v>
      </c>
      <c r="I76" s="22" t="s">
        <v>74</v>
      </c>
      <c r="J76" s="22"/>
    </row>
    <row r="77" spans="1:10">
      <c r="A77" s="20" t="s">
        <v>127</v>
      </c>
      <c r="B77" s="21" t="s">
        <v>80</v>
      </c>
      <c r="C77" s="22" t="s">
        <v>16</v>
      </c>
      <c r="D77" s="22">
        <v>9002</v>
      </c>
      <c r="E77" s="23">
        <v>8.9700000000000006</v>
      </c>
      <c r="F77" s="23">
        <f>E77*0.07</f>
        <v>0.62790000000000012</v>
      </c>
      <c r="G77" s="23">
        <f>SUM(E77:F77)</f>
        <v>9.597900000000001</v>
      </c>
      <c r="H77" s="22" t="s">
        <v>79</v>
      </c>
      <c r="I77" s="22" t="s">
        <v>74</v>
      </c>
      <c r="J77" s="22" t="s">
        <v>75</v>
      </c>
    </row>
    <row r="78" spans="1:10">
      <c r="A78" s="20" t="s">
        <v>127</v>
      </c>
      <c r="B78" s="21" t="s">
        <v>81</v>
      </c>
      <c r="C78" s="22" t="s">
        <v>16</v>
      </c>
      <c r="D78" s="22">
        <v>9003</v>
      </c>
      <c r="E78" s="23">
        <v>14.03</v>
      </c>
      <c r="F78" s="23">
        <f>E78*0.07</f>
        <v>0.98210000000000008</v>
      </c>
      <c r="G78" s="23">
        <f>SUM(E78:F78)</f>
        <v>15.0121</v>
      </c>
      <c r="H78" s="22" t="s">
        <v>79</v>
      </c>
      <c r="I78" s="22" t="s">
        <v>74</v>
      </c>
      <c r="J78" s="22" t="s">
        <v>75</v>
      </c>
    </row>
    <row r="79" spans="1:10">
      <c r="A79" s="20" t="s">
        <v>127</v>
      </c>
      <c r="B79" s="21" t="s">
        <v>84</v>
      </c>
      <c r="C79" s="22" t="s">
        <v>85</v>
      </c>
      <c r="D79" s="22">
        <v>9000</v>
      </c>
      <c r="E79" s="23">
        <v>51.24</v>
      </c>
      <c r="F79" s="23">
        <f>E79*0.07</f>
        <v>3.5868000000000007</v>
      </c>
      <c r="G79" s="23">
        <f>SUM(E79:F79)</f>
        <v>54.826800000000006</v>
      </c>
      <c r="H79" s="22" t="s">
        <v>79</v>
      </c>
      <c r="I79" s="22" t="s">
        <v>74</v>
      </c>
      <c r="J79" s="22" t="s">
        <v>35</v>
      </c>
    </row>
    <row r="80" spans="1:10">
      <c r="A80" s="20" t="s">
        <v>127</v>
      </c>
      <c r="B80" s="21" t="s">
        <v>86</v>
      </c>
      <c r="C80" s="22" t="s">
        <v>92</v>
      </c>
      <c r="D80" s="22">
        <v>9965</v>
      </c>
      <c r="E80" s="23">
        <v>29.16</v>
      </c>
      <c r="F80" s="23">
        <f>E80*0.07</f>
        <v>2.0412000000000003</v>
      </c>
      <c r="G80" s="23">
        <f>SUM(E80:F80)</f>
        <v>31.2012</v>
      </c>
      <c r="H80" s="22" t="s">
        <v>79</v>
      </c>
      <c r="I80" s="22" t="s">
        <v>74</v>
      </c>
      <c r="J80" s="22" t="s">
        <v>75</v>
      </c>
    </row>
    <row r="81" spans="1:10">
      <c r="A81" s="20" t="s">
        <v>127</v>
      </c>
      <c r="B81" s="21" t="s">
        <v>86</v>
      </c>
      <c r="C81" s="22" t="s">
        <v>87</v>
      </c>
      <c r="D81" s="22">
        <v>9572</v>
      </c>
      <c r="E81" s="23">
        <v>31.16</v>
      </c>
      <c r="F81" s="23">
        <f>E81*0.07</f>
        <v>2.1812</v>
      </c>
      <c r="G81" s="23">
        <f>SUM(E81:F81)</f>
        <v>33.341200000000001</v>
      </c>
      <c r="H81" s="22" t="s">
        <v>79</v>
      </c>
      <c r="I81" s="22" t="s">
        <v>74</v>
      </c>
      <c r="J81" s="22" t="s">
        <v>35</v>
      </c>
    </row>
    <row r="82" spans="1:10">
      <c r="A82" s="20" t="s">
        <v>127</v>
      </c>
      <c r="B82" s="21" t="s">
        <v>86</v>
      </c>
      <c r="C82" s="22" t="s">
        <v>88</v>
      </c>
      <c r="D82" s="22">
        <v>9607</v>
      </c>
      <c r="E82" s="23">
        <v>34.03</v>
      </c>
      <c r="F82" s="23">
        <f>E82*0.07</f>
        <v>2.3821000000000003</v>
      </c>
      <c r="G82" s="23">
        <f>SUM(E82:F82)</f>
        <v>36.412100000000002</v>
      </c>
      <c r="H82" s="22" t="s">
        <v>79</v>
      </c>
      <c r="I82" s="22" t="s">
        <v>74</v>
      </c>
      <c r="J82" s="22" t="s">
        <v>35</v>
      </c>
    </row>
    <row r="83" spans="1:10">
      <c r="A83" s="20" t="s">
        <v>127</v>
      </c>
      <c r="B83" s="21" t="s">
        <v>86</v>
      </c>
      <c r="C83" s="22" t="s">
        <v>89</v>
      </c>
      <c r="D83" s="22">
        <v>9573</v>
      </c>
      <c r="E83" s="23">
        <v>36.47</v>
      </c>
      <c r="F83" s="23">
        <f>E83*0.07</f>
        <v>2.5529000000000002</v>
      </c>
      <c r="G83" s="23">
        <f>SUM(E83:F83)</f>
        <v>39.0229</v>
      </c>
      <c r="H83" s="22" t="s">
        <v>79</v>
      </c>
      <c r="I83" s="22" t="s">
        <v>74</v>
      </c>
      <c r="J83" s="22" t="s">
        <v>35</v>
      </c>
    </row>
    <row r="84" spans="1:10">
      <c r="A84" s="20" t="s">
        <v>127</v>
      </c>
      <c r="B84" s="21" t="s">
        <v>90</v>
      </c>
      <c r="C84" s="22" t="s">
        <v>83</v>
      </c>
      <c r="D84" s="22">
        <v>9001</v>
      </c>
      <c r="E84" s="23">
        <v>48.25</v>
      </c>
      <c r="F84" s="23">
        <f>E84*0.07</f>
        <v>3.3775000000000004</v>
      </c>
      <c r="G84" s="23">
        <f>SUM(E84:F84)</f>
        <v>51.627499999999998</v>
      </c>
      <c r="H84" s="22" t="s">
        <v>79</v>
      </c>
      <c r="I84" s="22" t="s">
        <v>74</v>
      </c>
      <c r="J84" s="22"/>
    </row>
    <row r="85" spans="1:10">
      <c r="A85" s="20" t="s">
        <v>127</v>
      </c>
      <c r="B85" s="21" t="s">
        <v>91</v>
      </c>
      <c r="C85" s="22" t="s">
        <v>92</v>
      </c>
      <c r="D85" s="22">
        <v>9966</v>
      </c>
      <c r="E85" s="23">
        <v>30.44</v>
      </c>
      <c r="F85" s="23">
        <f>E85*0.07</f>
        <v>2.1308000000000002</v>
      </c>
      <c r="G85" s="23">
        <f>SUM(E85:F85)</f>
        <v>32.570799999999998</v>
      </c>
      <c r="H85" s="22" t="s">
        <v>79</v>
      </c>
      <c r="I85" s="22" t="s">
        <v>74</v>
      </c>
      <c r="J85" s="22" t="s">
        <v>75</v>
      </c>
    </row>
    <row r="86" spans="1:10">
      <c r="A86" s="20" t="s">
        <v>127</v>
      </c>
      <c r="B86" s="21" t="s">
        <v>91</v>
      </c>
      <c r="C86" s="22" t="s">
        <v>87</v>
      </c>
      <c r="D86" s="22">
        <v>9575</v>
      </c>
      <c r="E86" s="23">
        <v>34.1</v>
      </c>
      <c r="F86" s="23">
        <f>E86*0.07</f>
        <v>2.3870000000000005</v>
      </c>
      <c r="G86" s="23">
        <f>SUM(E86:F86)</f>
        <v>36.487000000000002</v>
      </c>
      <c r="H86" s="22" t="s">
        <v>79</v>
      </c>
      <c r="I86" s="22" t="s">
        <v>74</v>
      </c>
      <c r="J86" s="22" t="s">
        <v>35</v>
      </c>
    </row>
    <row r="87" spans="1:10">
      <c r="A87" s="20" t="s">
        <v>127</v>
      </c>
      <c r="B87" s="21" t="s">
        <v>91</v>
      </c>
      <c r="C87" s="22" t="s">
        <v>88</v>
      </c>
      <c r="D87" s="22">
        <v>9613</v>
      </c>
      <c r="E87" s="23">
        <v>35.380000000000003</v>
      </c>
      <c r="F87" s="23">
        <f>E87*0.07</f>
        <v>2.4766000000000004</v>
      </c>
      <c r="G87" s="23">
        <f>SUM(E87:F87)</f>
        <v>37.8566</v>
      </c>
      <c r="H87" s="22" t="s">
        <v>79</v>
      </c>
      <c r="I87" s="22" t="s">
        <v>74</v>
      </c>
      <c r="J87" s="22" t="s">
        <v>35</v>
      </c>
    </row>
    <row r="88" spans="1:10">
      <c r="A88" s="20" t="s">
        <v>127</v>
      </c>
      <c r="B88" s="21" t="s">
        <v>91</v>
      </c>
      <c r="C88" s="22" t="s">
        <v>89</v>
      </c>
      <c r="D88" s="22">
        <v>9576</v>
      </c>
      <c r="E88" s="23">
        <v>31.11</v>
      </c>
      <c r="F88" s="23">
        <f>E88*0.07</f>
        <v>2.1777000000000002</v>
      </c>
      <c r="G88" s="23">
        <f>SUM(E88:F88)</f>
        <v>33.287700000000001</v>
      </c>
      <c r="H88" s="22" t="s">
        <v>79</v>
      </c>
      <c r="I88" s="22" t="s">
        <v>74</v>
      </c>
      <c r="J88" s="22" t="s">
        <v>35</v>
      </c>
    </row>
    <row r="89" spans="1:10">
      <c r="A89" s="20" t="s">
        <v>128</v>
      </c>
      <c r="B89" s="21" t="s">
        <v>129</v>
      </c>
      <c r="C89" s="22" t="s">
        <v>92</v>
      </c>
      <c r="D89" s="22">
        <v>5028</v>
      </c>
      <c r="E89" s="23">
        <v>23.33</v>
      </c>
      <c r="F89" s="23">
        <f>E89*0.07</f>
        <v>1.6331</v>
      </c>
      <c r="G89" s="23">
        <f>SUM(E89:F89)</f>
        <v>24.963099999999997</v>
      </c>
      <c r="H89" s="22" t="s">
        <v>42</v>
      </c>
      <c r="I89" s="22" t="s">
        <v>130</v>
      </c>
      <c r="J89" s="22" t="s">
        <v>70</v>
      </c>
    </row>
    <row r="90" spans="1:10">
      <c r="A90" s="20" t="s">
        <v>128</v>
      </c>
      <c r="B90" s="21" t="s">
        <v>129</v>
      </c>
      <c r="C90" s="22" t="s">
        <v>131</v>
      </c>
      <c r="D90" s="22">
        <v>9694</v>
      </c>
      <c r="E90" s="23">
        <v>24.71</v>
      </c>
      <c r="F90" s="23">
        <f>E90*0.07</f>
        <v>1.7297000000000002</v>
      </c>
      <c r="G90" s="23">
        <f>SUM(E90:F90)</f>
        <v>26.439700000000002</v>
      </c>
      <c r="H90" s="22" t="s">
        <v>42</v>
      </c>
      <c r="I90" s="22" t="s">
        <v>130</v>
      </c>
      <c r="J90" s="22" t="s">
        <v>70</v>
      </c>
    </row>
    <row r="91" spans="1:10">
      <c r="A91" s="20" t="s">
        <v>128</v>
      </c>
      <c r="B91" s="21" t="s">
        <v>129</v>
      </c>
      <c r="C91" s="22" t="s">
        <v>132</v>
      </c>
      <c r="D91" s="22">
        <v>9476</v>
      </c>
      <c r="E91" s="23">
        <v>24.4</v>
      </c>
      <c r="F91" s="23">
        <f>E91*0.07</f>
        <v>1.708</v>
      </c>
      <c r="G91" s="23">
        <f>SUM(E91:F91)</f>
        <v>26.107999999999997</v>
      </c>
      <c r="H91" s="22" t="s">
        <v>42</v>
      </c>
      <c r="I91" s="22" t="s">
        <v>130</v>
      </c>
      <c r="J91" s="22" t="s">
        <v>70</v>
      </c>
    </row>
    <row r="92" spans="1:10">
      <c r="A92" s="20" t="s">
        <v>128</v>
      </c>
      <c r="B92" s="21" t="s">
        <v>133</v>
      </c>
      <c r="C92" s="22" t="s">
        <v>92</v>
      </c>
      <c r="D92" s="22">
        <v>5029</v>
      </c>
      <c r="E92" s="23">
        <v>14.76</v>
      </c>
      <c r="F92" s="23">
        <f>E92*0.07</f>
        <v>1.0332000000000001</v>
      </c>
      <c r="G92" s="23">
        <f>SUM(E92:F92)</f>
        <v>15.793200000000001</v>
      </c>
      <c r="H92" s="22" t="s">
        <v>42</v>
      </c>
      <c r="I92" s="22" t="s">
        <v>130</v>
      </c>
      <c r="J92" s="22" t="s">
        <v>70</v>
      </c>
    </row>
    <row r="93" spans="1:10">
      <c r="A93" s="20" t="s">
        <v>128</v>
      </c>
      <c r="B93" s="21" t="s">
        <v>133</v>
      </c>
      <c r="C93" s="22" t="s">
        <v>131</v>
      </c>
      <c r="D93" s="22">
        <v>9644</v>
      </c>
      <c r="E93" s="23">
        <v>16.7</v>
      </c>
      <c r="F93" s="23">
        <f>E93*0.07</f>
        <v>1.169</v>
      </c>
      <c r="G93" s="23">
        <f>SUM(E93:F93)</f>
        <v>17.869</v>
      </c>
      <c r="H93" s="22" t="s">
        <v>42</v>
      </c>
      <c r="I93" s="22" t="s">
        <v>130</v>
      </c>
      <c r="J93" s="22" t="s">
        <v>70</v>
      </c>
    </row>
    <row r="94" spans="1:10">
      <c r="A94" s="20" t="s">
        <v>128</v>
      </c>
      <c r="B94" s="21" t="s">
        <v>134</v>
      </c>
      <c r="C94" s="22" t="s">
        <v>92</v>
      </c>
      <c r="D94" s="22">
        <v>5027</v>
      </c>
      <c r="E94" s="23">
        <v>32.33</v>
      </c>
      <c r="F94" s="23">
        <f>E94*0.07</f>
        <v>2.2631000000000001</v>
      </c>
      <c r="G94" s="23">
        <f>SUM(E94:F94)</f>
        <v>34.5931</v>
      </c>
      <c r="H94" s="22" t="s">
        <v>33</v>
      </c>
      <c r="I94" s="22" t="s">
        <v>130</v>
      </c>
      <c r="J94" s="22"/>
    </row>
    <row r="95" spans="1:10">
      <c r="A95" s="20" t="s">
        <v>128</v>
      </c>
      <c r="B95" s="21" t="s">
        <v>134</v>
      </c>
      <c r="C95" s="22" t="s">
        <v>131</v>
      </c>
      <c r="D95" s="22">
        <v>5026</v>
      </c>
      <c r="E95" s="23">
        <v>35.99</v>
      </c>
      <c r="F95" s="23">
        <f>E95*0.07</f>
        <v>2.5193000000000003</v>
      </c>
      <c r="G95" s="23">
        <f>SUM(E95:F95)</f>
        <v>38.509300000000003</v>
      </c>
      <c r="H95" s="22" t="s">
        <v>33</v>
      </c>
      <c r="I95" s="22" t="s">
        <v>130</v>
      </c>
      <c r="J95" s="22"/>
    </row>
    <row r="96" spans="1:10">
      <c r="A96" s="20" t="s">
        <v>135</v>
      </c>
      <c r="B96" s="21" t="s">
        <v>136</v>
      </c>
      <c r="C96" s="22" t="s">
        <v>137</v>
      </c>
      <c r="D96" s="22">
        <v>9898</v>
      </c>
      <c r="E96" s="23">
        <v>36.590000000000003</v>
      </c>
      <c r="F96" s="23">
        <f>E96*0.07</f>
        <v>2.5613000000000006</v>
      </c>
      <c r="G96" s="23">
        <f>SUM(E96:F96)</f>
        <v>39.151300000000006</v>
      </c>
      <c r="H96" s="22" t="s">
        <v>138</v>
      </c>
      <c r="I96" s="22" t="s">
        <v>139</v>
      </c>
      <c r="J96" s="22" t="s">
        <v>140</v>
      </c>
    </row>
    <row r="97" spans="1:10">
      <c r="A97" s="20" t="s">
        <v>135</v>
      </c>
      <c r="B97" s="21" t="s">
        <v>141</v>
      </c>
      <c r="C97" s="22" t="s">
        <v>16</v>
      </c>
      <c r="D97" s="22">
        <v>9941</v>
      </c>
      <c r="E97" s="23">
        <v>15.71</v>
      </c>
      <c r="F97" s="23">
        <f>E97*0.07</f>
        <v>1.0997000000000001</v>
      </c>
      <c r="G97" s="23">
        <f>SUM(E97:F97)</f>
        <v>16.809699999999999</v>
      </c>
      <c r="H97" s="22" t="s">
        <v>138</v>
      </c>
      <c r="I97" s="22" t="s">
        <v>139</v>
      </c>
      <c r="J97" s="22"/>
    </row>
    <row r="98" spans="1:10">
      <c r="A98" s="20" t="s">
        <v>142</v>
      </c>
      <c r="B98" s="21" t="s">
        <v>143</v>
      </c>
      <c r="C98" s="22" t="s">
        <v>144</v>
      </c>
      <c r="D98" s="22">
        <v>9980</v>
      </c>
      <c r="E98" s="23">
        <v>137.93</v>
      </c>
      <c r="F98" s="23">
        <f>E98*0.07</f>
        <v>9.6551000000000009</v>
      </c>
      <c r="G98" s="23">
        <f>SUM(E98:F98)</f>
        <v>147.58510000000001</v>
      </c>
      <c r="H98" s="22" t="s">
        <v>42</v>
      </c>
      <c r="I98" s="22" t="s">
        <v>145</v>
      </c>
      <c r="J98" s="25" t="s">
        <v>146</v>
      </c>
    </row>
    <row r="99" spans="1:10">
      <c r="A99" s="20" t="s">
        <v>142</v>
      </c>
      <c r="B99" s="21" t="s">
        <v>147</v>
      </c>
      <c r="C99" s="22" t="s">
        <v>148</v>
      </c>
      <c r="D99" s="22">
        <v>9981</v>
      </c>
      <c r="E99" s="23">
        <v>32.33</v>
      </c>
      <c r="F99" s="23">
        <f>E99*0.07</f>
        <v>2.2631000000000001</v>
      </c>
      <c r="G99" s="23">
        <f>SUM(E99:F99)</f>
        <v>34.5931</v>
      </c>
      <c r="H99" s="22" t="s">
        <v>42</v>
      </c>
      <c r="I99" s="22" t="s">
        <v>145</v>
      </c>
      <c r="J99" s="25" t="s">
        <v>146</v>
      </c>
    </row>
    <row r="100" spans="1:10">
      <c r="A100" s="20" t="s">
        <v>142</v>
      </c>
      <c r="B100" s="21" t="s">
        <v>149</v>
      </c>
      <c r="C100" s="22" t="s">
        <v>150</v>
      </c>
      <c r="D100" s="22">
        <v>4100</v>
      </c>
      <c r="E100" s="23">
        <v>13.85</v>
      </c>
      <c r="F100" s="23">
        <f>E100*0.07</f>
        <v>0.96950000000000003</v>
      </c>
      <c r="G100" s="23">
        <f>SUM(E100:F100)</f>
        <v>14.8195</v>
      </c>
      <c r="H100" s="22" t="s">
        <v>42</v>
      </c>
      <c r="I100" s="22" t="s">
        <v>145</v>
      </c>
      <c r="J100" s="22" t="s">
        <v>151</v>
      </c>
    </row>
    <row r="101" spans="1:10">
      <c r="A101" s="20" t="s">
        <v>152</v>
      </c>
      <c r="B101" s="65" t="s">
        <v>153</v>
      </c>
      <c r="C101" s="66" t="s">
        <v>154</v>
      </c>
      <c r="D101" s="66">
        <v>9660</v>
      </c>
      <c r="E101" s="67">
        <v>108.59</v>
      </c>
      <c r="F101" s="67">
        <f>E101*0.07</f>
        <v>7.6013000000000011</v>
      </c>
      <c r="G101" s="67">
        <f>SUM(E101:F101)</f>
        <v>116.1913</v>
      </c>
      <c r="H101" s="66" t="s">
        <v>79</v>
      </c>
      <c r="I101" s="66" t="s">
        <v>155</v>
      </c>
      <c r="J101" s="66"/>
    </row>
    <row r="102" spans="1:10">
      <c r="A102" s="20" t="s">
        <v>152</v>
      </c>
      <c r="B102" s="65" t="s">
        <v>156</v>
      </c>
      <c r="C102" s="66" t="s">
        <v>157</v>
      </c>
      <c r="D102" s="66">
        <v>9661</v>
      </c>
      <c r="E102" s="67">
        <v>26.82</v>
      </c>
      <c r="F102" s="67">
        <f>E102*0.07</f>
        <v>1.8774000000000002</v>
      </c>
      <c r="G102" s="67">
        <f>SUM(E102:F102)</f>
        <v>28.697400000000002</v>
      </c>
      <c r="H102" s="66" t="s">
        <v>79</v>
      </c>
      <c r="I102" s="66" t="s">
        <v>155</v>
      </c>
      <c r="J102" s="66"/>
    </row>
    <row r="103" spans="1:10">
      <c r="A103" s="20" t="s">
        <v>152</v>
      </c>
      <c r="B103" s="65" t="s">
        <v>158</v>
      </c>
      <c r="C103" s="66" t="s">
        <v>159</v>
      </c>
      <c r="D103" s="66">
        <v>9529</v>
      </c>
      <c r="E103" s="23">
        <v>59.46</v>
      </c>
      <c r="F103" s="67">
        <f>E103*0.07</f>
        <v>4.1622000000000003</v>
      </c>
      <c r="G103" s="67">
        <f>SUM(E103:F103)</f>
        <v>63.622199999999999</v>
      </c>
      <c r="H103" s="66" t="s">
        <v>123</v>
      </c>
      <c r="I103" s="66" t="s">
        <v>155</v>
      </c>
      <c r="J103" s="66"/>
    </row>
    <row r="104" spans="1:10">
      <c r="A104" s="20" t="s">
        <v>152</v>
      </c>
      <c r="B104" s="65" t="s">
        <v>160</v>
      </c>
      <c r="C104" s="22" t="s">
        <v>161</v>
      </c>
      <c r="D104" s="66">
        <v>9345</v>
      </c>
      <c r="E104" s="67">
        <v>59.46</v>
      </c>
      <c r="F104" s="67">
        <f>E104*0.07</f>
        <v>4.1622000000000003</v>
      </c>
      <c r="G104" s="67">
        <f>SUM(E104:F104)</f>
        <v>63.622199999999999</v>
      </c>
      <c r="H104" s="66" t="s">
        <v>79</v>
      </c>
      <c r="I104" s="66" t="s">
        <v>155</v>
      </c>
      <c r="J104" s="66"/>
    </row>
    <row r="105" spans="1:10">
      <c r="A105" s="20" t="s">
        <v>152</v>
      </c>
      <c r="B105" s="65" t="s">
        <v>162</v>
      </c>
      <c r="C105" s="66" t="s">
        <v>163</v>
      </c>
      <c r="D105" s="66">
        <v>1009</v>
      </c>
      <c r="E105" s="23">
        <v>59.46</v>
      </c>
      <c r="F105" s="67">
        <f>E105*0.07</f>
        <v>4.1622000000000003</v>
      </c>
      <c r="G105" s="67">
        <f>SUM(E105:F105)</f>
        <v>63.622199999999999</v>
      </c>
      <c r="H105" s="66" t="s">
        <v>120</v>
      </c>
      <c r="I105" s="66" t="s">
        <v>155</v>
      </c>
      <c r="J105" s="66"/>
    </row>
    <row r="106" spans="1:10">
      <c r="A106" s="20" t="s">
        <v>152</v>
      </c>
      <c r="B106" s="21" t="s">
        <v>136</v>
      </c>
      <c r="C106" s="22" t="s">
        <v>137</v>
      </c>
      <c r="D106" s="22">
        <v>9898</v>
      </c>
      <c r="E106" s="23">
        <v>34.729999999999997</v>
      </c>
      <c r="F106" s="23">
        <f>E106*0.07</f>
        <v>2.4310999999999998</v>
      </c>
      <c r="G106" s="23">
        <f>SUM(E106:F106)</f>
        <v>37.161099999999998</v>
      </c>
      <c r="H106" s="22" t="s">
        <v>138</v>
      </c>
      <c r="I106" s="66" t="s">
        <v>155</v>
      </c>
      <c r="J106" s="66"/>
    </row>
    <row r="107" spans="1:10">
      <c r="A107" s="20" t="s">
        <v>152</v>
      </c>
      <c r="B107" s="21" t="s">
        <v>141</v>
      </c>
      <c r="C107" s="66" t="s">
        <v>16</v>
      </c>
      <c r="D107" s="22">
        <v>9941</v>
      </c>
      <c r="E107" s="23">
        <v>15.71</v>
      </c>
      <c r="F107" s="67">
        <f>E107*0.07</f>
        <v>1.0997000000000001</v>
      </c>
      <c r="G107" s="67">
        <f>SUM(E107:F107)</f>
        <v>16.809699999999999</v>
      </c>
      <c r="H107" s="66" t="s">
        <v>42</v>
      </c>
      <c r="I107" s="66" t="s">
        <v>155</v>
      </c>
      <c r="J107" s="66"/>
    </row>
    <row r="108" spans="1:10">
      <c r="A108" s="20" t="s">
        <v>152</v>
      </c>
      <c r="B108" s="65" t="s">
        <v>164</v>
      </c>
      <c r="C108" s="66" t="s">
        <v>16</v>
      </c>
      <c r="D108" s="66">
        <v>1005</v>
      </c>
      <c r="E108" s="67">
        <v>1.99</v>
      </c>
      <c r="F108" s="67">
        <f>E108*0.07</f>
        <v>0.13930000000000001</v>
      </c>
      <c r="G108" s="67">
        <f>SUM(E108:F108)</f>
        <v>2.1293000000000002</v>
      </c>
      <c r="H108" s="66" t="s">
        <v>120</v>
      </c>
      <c r="I108" s="66" t="s">
        <v>155</v>
      </c>
      <c r="J108" s="66"/>
    </row>
    <row r="109" spans="1:10">
      <c r="A109" s="20" t="s">
        <v>152</v>
      </c>
      <c r="B109" s="65" t="s">
        <v>69</v>
      </c>
      <c r="C109" s="66" t="s">
        <v>16</v>
      </c>
      <c r="D109" s="66">
        <v>9482</v>
      </c>
      <c r="E109" s="23">
        <v>9.6</v>
      </c>
      <c r="F109" s="67">
        <f>E109*0.07</f>
        <v>0.67200000000000004</v>
      </c>
      <c r="G109" s="67">
        <f>SUM(E109:F109)</f>
        <v>10.272</v>
      </c>
      <c r="H109" s="66" t="s">
        <v>120</v>
      </c>
      <c r="I109" s="66" t="s">
        <v>155</v>
      </c>
      <c r="J109" s="66"/>
    </row>
    <row r="110" spans="1:10">
      <c r="A110" s="20" t="s">
        <v>165</v>
      </c>
      <c r="B110" s="21" t="s">
        <v>166</v>
      </c>
      <c r="C110" s="22" t="s">
        <v>167</v>
      </c>
      <c r="D110" s="22">
        <v>3040</v>
      </c>
      <c r="E110" s="23">
        <v>238.21</v>
      </c>
      <c r="F110" s="23">
        <f>E110*0.07</f>
        <v>16.674700000000001</v>
      </c>
      <c r="G110" s="23">
        <f>SUM(E110:F110)</f>
        <v>254.88470000000001</v>
      </c>
      <c r="H110" s="22" t="s">
        <v>33</v>
      </c>
      <c r="I110" s="22" t="s">
        <v>168</v>
      </c>
      <c r="J110" s="22" t="s">
        <v>169</v>
      </c>
    </row>
    <row r="111" spans="1:10">
      <c r="A111" s="20" t="s">
        <v>165</v>
      </c>
      <c r="B111" s="21" t="s">
        <v>170</v>
      </c>
      <c r="C111" s="22" t="s">
        <v>171</v>
      </c>
      <c r="D111" s="22">
        <v>3041</v>
      </c>
      <c r="E111" s="23">
        <v>238.21</v>
      </c>
      <c r="F111" s="23">
        <v>15.16</v>
      </c>
      <c r="G111" s="23">
        <f>SUM(E111:F111)</f>
        <v>253.37</v>
      </c>
      <c r="H111" s="22" t="s">
        <v>33</v>
      </c>
      <c r="I111" s="22" t="s">
        <v>168</v>
      </c>
      <c r="J111" s="22" t="s">
        <v>169</v>
      </c>
    </row>
    <row r="112" spans="1:10" ht="15.75" customHeight="1">
      <c r="A112" s="20" t="s">
        <v>165</v>
      </c>
      <c r="B112" s="21" t="s">
        <v>172</v>
      </c>
      <c r="C112" s="81" t="s">
        <v>173</v>
      </c>
      <c r="D112" s="22">
        <v>3042</v>
      </c>
      <c r="E112" s="23">
        <v>170.79</v>
      </c>
      <c r="F112" s="23">
        <v>15.16</v>
      </c>
      <c r="G112" s="23">
        <f>SUM(E112:F112)</f>
        <v>185.95</v>
      </c>
      <c r="H112" s="22" t="s">
        <v>33</v>
      </c>
      <c r="I112" s="22" t="s">
        <v>168</v>
      </c>
      <c r="J112" s="22" t="s">
        <v>169</v>
      </c>
    </row>
    <row r="113" spans="1:10">
      <c r="A113" s="20" t="s">
        <v>165</v>
      </c>
      <c r="B113" s="21" t="s">
        <v>174</v>
      </c>
      <c r="C113" s="22" t="s">
        <v>46</v>
      </c>
      <c r="D113" s="22">
        <v>9989</v>
      </c>
      <c r="E113" s="23">
        <v>16.36</v>
      </c>
      <c r="F113" s="23">
        <f>E113*0.07</f>
        <v>1.1452</v>
      </c>
      <c r="G113" s="23">
        <f>SUM(E113:F113)</f>
        <v>17.505199999999999</v>
      </c>
      <c r="H113" s="22" t="s">
        <v>33</v>
      </c>
      <c r="I113" s="22" t="s">
        <v>168</v>
      </c>
      <c r="J113" s="22" t="s">
        <v>175</v>
      </c>
    </row>
    <row r="114" spans="1:10">
      <c r="A114" s="20" t="s">
        <v>165</v>
      </c>
      <c r="B114" s="21" t="s">
        <v>174</v>
      </c>
      <c r="C114" s="22" t="s">
        <v>47</v>
      </c>
      <c r="D114" s="22">
        <v>9925</v>
      </c>
      <c r="E114" s="23">
        <v>20.96</v>
      </c>
      <c r="F114" s="23">
        <f>E114*0.07</f>
        <v>1.4672000000000003</v>
      </c>
      <c r="G114" s="23">
        <f>SUM(E114:F114)</f>
        <v>22.427200000000003</v>
      </c>
      <c r="H114" s="22" t="s">
        <v>33</v>
      </c>
      <c r="I114" s="22" t="s">
        <v>168</v>
      </c>
      <c r="J114" s="22" t="s">
        <v>175</v>
      </c>
    </row>
    <row r="115" spans="1:10">
      <c r="A115" s="20" t="s">
        <v>165</v>
      </c>
      <c r="B115" s="21" t="s">
        <v>174</v>
      </c>
      <c r="C115" s="22" t="s">
        <v>48</v>
      </c>
      <c r="D115" s="22">
        <v>9990</v>
      </c>
      <c r="E115" s="23">
        <v>24.82</v>
      </c>
      <c r="F115" s="23">
        <f>E115*0.07</f>
        <v>1.7374000000000003</v>
      </c>
      <c r="G115" s="23">
        <f>SUM(E115:F115)</f>
        <v>26.557400000000001</v>
      </c>
      <c r="H115" s="22" t="s">
        <v>33</v>
      </c>
      <c r="I115" s="22" t="s">
        <v>168</v>
      </c>
      <c r="J115" s="22" t="s">
        <v>175</v>
      </c>
    </row>
    <row r="116" spans="1:10">
      <c r="A116" s="20" t="s">
        <v>165</v>
      </c>
      <c r="B116" s="21" t="s">
        <v>141</v>
      </c>
      <c r="C116" s="22" t="s">
        <v>16</v>
      </c>
      <c r="D116" s="22">
        <v>9941</v>
      </c>
      <c r="E116" s="23">
        <v>15.71</v>
      </c>
      <c r="F116" s="23">
        <f>E116*0.07</f>
        <v>1.0997000000000001</v>
      </c>
      <c r="G116" s="23">
        <f>SUM(E116:F116)</f>
        <v>16.809699999999999</v>
      </c>
      <c r="H116" s="22" t="s">
        <v>33</v>
      </c>
      <c r="I116" s="22" t="s">
        <v>168</v>
      </c>
      <c r="J116" s="22"/>
    </row>
    <row r="117" spans="1:10">
      <c r="A117" s="20" t="s">
        <v>176</v>
      </c>
      <c r="B117" s="21" t="s">
        <v>177</v>
      </c>
      <c r="C117" s="22" t="s">
        <v>16</v>
      </c>
      <c r="D117" s="22">
        <v>8200</v>
      </c>
      <c r="E117" s="23">
        <v>42.27</v>
      </c>
      <c r="F117" s="23">
        <f>E117*0.07</f>
        <v>2.9589000000000003</v>
      </c>
      <c r="G117" s="23">
        <f>SUM(E117:F117)</f>
        <v>45.228900000000003</v>
      </c>
      <c r="H117" s="22" t="s">
        <v>79</v>
      </c>
      <c r="I117" s="22" t="s">
        <v>178</v>
      </c>
      <c r="J117" s="22"/>
    </row>
    <row r="118" spans="1:10" ht="15" customHeight="1">
      <c r="A118" s="20" t="s">
        <v>176</v>
      </c>
      <c r="B118" s="21" t="s">
        <v>179</v>
      </c>
      <c r="C118" s="81" t="s">
        <v>180</v>
      </c>
      <c r="D118" s="22">
        <v>9782</v>
      </c>
      <c r="E118" s="23">
        <v>144.9</v>
      </c>
      <c r="F118" s="23">
        <f>E118*0.07</f>
        <v>10.143000000000001</v>
      </c>
      <c r="G118" s="23">
        <f>SUM(E118:F118)</f>
        <v>155.04300000000001</v>
      </c>
      <c r="H118" s="29" t="s">
        <v>42</v>
      </c>
      <c r="I118" s="22" t="s">
        <v>178</v>
      </c>
      <c r="J118" s="22"/>
    </row>
    <row r="119" spans="1:10">
      <c r="A119" s="20" t="s">
        <v>176</v>
      </c>
      <c r="B119" s="21" t="s">
        <v>181</v>
      </c>
      <c r="C119" s="22" t="s">
        <v>182</v>
      </c>
      <c r="D119" s="22">
        <v>9977</v>
      </c>
      <c r="E119" s="23">
        <v>8.3000000000000007</v>
      </c>
      <c r="F119" s="23">
        <f>E119*0.07</f>
        <v>0.58100000000000007</v>
      </c>
      <c r="G119" s="23">
        <f>SUM(E119:F119)</f>
        <v>8.8810000000000002</v>
      </c>
      <c r="H119" s="29" t="s">
        <v>183</v>
      </c>
      <c r="I119" s="22" t="s">
        <v>178</v>
      </c>
      <c r="J119" s="22" t="s">
        <v>184</v>
      </c>
    </row>
    <row r="120" spans="1:10">
      <c r="A120" s="20" t="s">
        <v>176</v>
      </c>
      <c r="B120" s="21" t="s">
        <v>185</v>
      </c>
      <c r="C120" s="22" t="s">
        <v>46</v>
      </c>
      <c r="D120" s="22">
        <v>9259</v>
      </c>
      <c r="E120" s="79">
        <v>10.130000000000001</v>
      </c>
      <c r="F120" s="23">
        <f>E120*0.07</f>
        <v>0.70910000000000017</v>
      </c>
      <c r="G120" s="79">
        <f>SUM(E120:F120)</f>
        <v>10.8391</v>
      </c>
      <c r="H120" s="29" t="s">
        <v>183</v>
      </c>
      <c r="I120" s="22" t="s">
        <v>178</v>
      </c>
      <c r="J120" s="22" t="s">
        <v>184</v>
      </c>
    </row>
    <row r="121" spans="1:10">
      <c r="A121" s="20" t="s">
        <v>176</v>
      </c>
      <c r="B121" s="21" t="s">
        <v>186</v>
      </c>
      <c r="C121" s="22" t="s">
        <v>187</v>
      </c>
      <c r="D121" s="22">
        <v>9882</v>
      </c>
      <c r="E121" s="79">
        <v>13.97</v>
      </c>
      <c r="F121" s="23">
        <f>E121*0.07</f>
        <v>0.9779000000000001</v>
      </c>
      <c r="G121" s="79">
        <f>SUM(E121:F121)</f>
        <v>14.947900000000001</v>
      </c>
      <c r="H121" s="29" t="s">
        <v>183</v>
      </c>
      <c r="I121" s="22" t="s">
        <v>178</v>
      </c>
      <c r="J121" s="22" t="s">
        <v>184</v>
      </c>
    </row>
    <row r="122" spans="1:10">
      <c r="A122" s="20" t="s">
        <v>188</v>
      </c>
      <c r="B122" s="113" t="s">
        <v>189</v>
      </c>
      <c r="C122" s="22"/>
      <c r="D122" s="22">
        <v>9193</v>
      </c>
      <c r="E122" s="23"/>
      <c r="F122" s="23">
        <f>E122*0.07</f>
        <v>0</v>
      </c>
      <c r="G122" s="23">
        <f>SUM(E122:F122)</f>
        <v>0</v>
      </c>
      <c r="H122" s="66" t="s">
        <v>33</v>
      </c>
      <c r="I122" s="22" t="s">
        <v>190</v>
      </c>
      <c r="J122" s="22"/>
    </row>
    <row r="123" spans="1:10">
      <c r="A123" s="20" t="s">
        <v>188</v>
      </c>
      <c r="B123" s="113" t="s">
        <v>191</v>
      </c>
      <c r="C123" s="114" t="s">
        <v>192</v>
      </c>
      <c r="D123" s="22"/>
      <c r="E123" s="23"/>
      <c r="F123" s="23">
        <f>E123*0.07</f>
        <v>0</v>
      </c>
      <c r="G123" s="23">
        <f>SUM(E123:F123)</f>
        <v>0</v>
      </c>
      <c r="H123" s="66" t="s">
        <v>33</v>
      </c>
      <c r="I123" s="22" t="s">
        <v>190</v>
      </c>
      <c r="J123" s="22"/>
    </row>
    <row r="124" spans="1:10">
      <c r="A124" s="20" t="s">
        <v>188</v>
      </c>
      <c r="B124" s="21" t="s">
        <v>193</v>
      </c>
      <c r="C124" s="72" t="s">
        <v>194</v>
      </c>
      <c r="D124" s="22">
        <v>9195</v>
      </c>
      <c r="E124" s="23">
        <v>25.73</v>
      </c>
      <c r="F124" s="23">
        <f>E124*0.07</f>
        <v>1.8011000000000001</v>
      </c>
      <c r="G124" s="23">
        <f>SUM(E124:F124)</f>
        <v>27.531100000000002</v>
      </c>
      <c r="H124" s="66" t="s">
        <v>33</v>
      </c>
      <c r="I124" s="22" t="s">
        <v>190</v>
      </c>
      <c r="J124" s="22"/>
    </row>
    <row r="125" spans="1:10">
      <c r="A125" s="20" t="s">
        <v>188</v>
      </c>
      <c r="B125" s="111" t="s">
        <v>195</v>
      </c>
      <c r="C125" s="74"/>
      <c r="D125" s="112">
        <v>9196</v>
      </c>
      <c r="E125" s="23">
        <v>179.47</v>
      </c>
      <c r="F125" s="23">
        <f>E125*0.07</f>
        <v>12.562900000000001</v>
      </c>
      <c r="G125" s="23">
        <f>SUM(E125:F125)</f>
        <v>192.03290000000001</v>
      </c>
      <c r="H125" s="66" t="s">
        <v>33</v>
      </c>
      <c r="I125" s="22" t="s">
        <v>190</v>
      </c>
      <c r="J125" s="22"/>
    </row>
    <row r="126" spans="1:10">
      <c r="A126" s="20" t="s">
        <v>188</v>
      </c>
      <c r="B126" s="111" t="s">
        <v>196</v>
      </c>
      <c r="C126" s="110" t="s">
        <v>197</v>
      </c>
      <c r="D126" s="112">
        <v>9197</v>
      </c>
      <c r="E126" s="23">
        <v>167.29</v>
      </c>
      <c r="F126" s="23">
        <f>E126*0.07</f>
        <v>11.7103</v>
      </c>
      <c r="G126" s="23">
        <f>SUM(E126:F126)</f>
        <v>179.00029999999998</v>
      </c>
      <c r="H126" s="66" t="s">
        <v>33</v>
      </c>
      <c r="I126" s="22" t="s">
        <v>190</v>
      </c>
      <c r="J126" s="22"/>
    </row>
    <row r="127" spans="1:10">
      <c r="A127" s="20" t="s">
        <v>188</v>
      </c>
      <c r="B127" s="111" t="s">
        <v>198</v>
      </c>
      <c r="C127" s="110" t="s">
        <v>199</v>
      </c>
      <c r="D127" s="112">
        <v>9198</v>
      </c>
      <c r="E127" s="23">
        <v>39.68</v>
      </c>
      <c r="F127" s="23">
        <f t="shared" ref="F127:F129" si="0">E127*0.07</f>
        <v>2.7776000000000001</v>
      </c>
      <c r="G127" s="23">
        <f t="shared" ref="G127:G129" si="1">SUM(E127:F127)</f>
        <v>42.457599999999999</v>
      </c>
      <c r="H127" s="66" t="s">
        <v>33</v>
      </c>
      <c r="I127" s="22" t="s">
        <v>190</v>
      </c>
      <c r="J127" s="22"/>
    </row>
    <row r="128" spans="1:10">
      <c r="A128" s="20" t="s">
        <v>188</v>
      </c>
      <c r="B128" s="111" t="s">
        <v>200</v>
      </c>
      <c r="C128" s="110" t="s">
        <v>201</v>
      </c>
      <c r="D128" s="112">
        <v>9199</v>
      </c>
      <c r="E128" s="23">
        <v>34.92</v>
      </c>
      <c r="F128" s="23">
        <f t="shared" si="0"/>
        <v>2.4444000000000004</v>
      </c>
      <c r="G128" s="23">
        <f t="shared" si="1"/>
        <v>37.364400000000003</v>
      </c>
      <c r="H128" s="66" t="s">
        <v>33</v>
      </c>
      <c r="I128" s="22" t="s">
        <v>190</v>
      </c>
      <c r="J128" s="22"/>
    </row>
    <row r="129" spans="1:10">
      <c r="A129" s="20" t="s">
        <v>188</v>
      </c>
      <c r="B129" s="111" t="s">
        <v>202</v>
      </c>
      <c r="C129" s="110" t="s">
        <v>203</v>
      </c>
      <c r="D129" s="112">
        <v>9200</v>
      </c>
      <c r="E129" s="23">
        <v>29.73</v>
      </c>
      <c r="F129" s="23">
        <f t="shared" si="0"/>
        <v>2.0811000000000002</v>
      </c>
      <c r="G129" s="23">
        <f t="shared" si="1"/>
        <v>31.8111</v>
      </c>
      <c r="H129" s="66" t="s">
        <v>33</v>
      </c>
      <c r="I129" s="22" t="s">
        <v>190</v>
      </c>
      <c r="J129" s="22"/>
    </row>
    <row r="130" spans="1:10">
      <c r="A130" s="20" t="s">
        <v>188</v>
      </c>
      <c r="B130" s="21" t="s">
        <v>204</v>
      </c>
      <c r="C130" s="24" t="s">
        <v>60</v>
      </c>
      <c r="D130" s="22">
        <v>4120</v>
      </c>
      <c r="E130" s="23">
        <v>20.79</v>
      </c>
      <c r="F130" s="23">
        <f>E130*0.07</f>
        <v>1.4553</v>
      </c>
      <c r="G130" s="23">
        <f>SUM(E130:F130)</f>
        <v>22.2453</v>
      </c>
      <c r="H130" s="22" t="s">
        <v>33</v>
      </c>
      <c r="I130" s="22" t="s">
        <v>190</v>
      </c>
      <c r="J130" s="22"/>
    </row>
    <row r="131" spans="1:10">
      <c r="A131" s="20" t="s">
        <v>188</v>
      </c>
      <c r="B131" s="65" t="s">
        <v>69</v>
      </c>
      <c r="C131" s="66" t="s">
        <v>16</v>
      </c>
      <c r="D131" s="66">
        <v>9482</v>
      </c>
      <c r="E131" s="23">
        <v>9.6</v>
      </c>
      <c r="F131" s="67">
        <f>E131*0.07</f>
        <v>0.67200000000000004</v>
      </c>
      <c r="G131" s="67">
        <f>SUM(E131:F131)</f>
        <v>10.272</v>
      </c>
      <c r="H131" s="66" t="s">
        <v>33</v>
      </c>
      <c r="I131" s="22" t="s">
        <v>190</v>
      </c>
      <c r="J131" s="22"/>
    </row>
    <row r="132" spans="1:10">
      <c r="A132" s="20" t="s">
        <v>205</v>
      </c>
      <c r="B132" s="21" t="s">
        <v>206</v>
      </c>
      <c r="C132" s="22" t="s">
        <v>16</v>
      </c>
      <c r="D132" s="22">
        <v>9527</v>
      </c>
      <c r="E132" s="23">
        <v>79.3</v>
      </c>
      <c r="F132" s="23">
        <f>E132*0.07</f>
        <v>5.5510000000000002</v>
      </c>
      <c r="G132" s="23">
        <f>SUM(E132:F132)</f>
        <v>84.850999999999999</v>
      </c>
      <c r="H132" s="22" t="s">
        <v>42</v>
      </c>
      <c r="I132" s="22" t="s">
        <v>207</v>
      </c>
      <c r="J132" s="22" t="s">
        <v>208</v>
      </c>
    </row>
    <row r="133" spans="1:10">
      <c r="A133" s="20" t="s">
        <v>205</v>
      </c>
      <c r="B133" s="21" t="s">
        <v>209</v>
      </c>
      <c r="C133" s="22" t="s">
        <v>173</v>
      </c>
      <c r="D133" s="22">
        <v>9860</v>
      </c>
      <c r="E133" s="23">
        <v>108.55</v>
      </c>
      <c r="F133" s="23">
        <f>E133*0.07</f>
        <v>7.5985000000000005</v>
      </c>
      <c r="G133" s="23">
        <f>SUM(E133:F133)</f>
        <v>116.1485</v>
      </c>
      <c r="H133" s="22" t="s">
        <v>33</v>
      </c>
      <c r="I133" s="22" t="s">
        <v>207</v>
      </c>
      <c r="J133" s="22" t="s">
        <v>210</v>
      </c>
    </row>
    <row r="134" spans="1:10">
      <c r="A134" s="20" t="s">
        <v>205</v>
      </c>
      <c r="B134" s="21" t="s">
        <v>211</v>
      </c>
      <c r="C134" s="22" t="s">
        <v>212</v>
      </c>
      <c r="D134" s="22" t="s">
        <v>213</v>
      </c>
      <c r="E134" s="23">
        <v>26.84</v>
      </c>
      <c r="F134" s="23">
        <f>E134*0.07</f>
        <v>1.8788000000000002</v>
      </c>
      <c r="G134" s="23">
        <f>SUM(E134:F134)</f>
        <v>28.718800000000002</v>
      </c>
      <c r="H134" s="22" t="s">
        <v>33</v>
      </c>
      <c r="I134" s="22" t="s">
        <v>207</v>
      </c>
      <c r="J134" s="22" t="s">
        <v>210</v>
      </c>
    </row>
    <row r="135" spans="1:10">
      <c r="A135" s="20" t="s">
        <v>205</v>
      </c>
      <c r="B135" s="21" t="s">
        <v>211</v>
      </c>
      <c r="C135" s="22" t="s">
        <v>214</v>
      </c>
      <c r="D135" s="22">
        <v>9500</v>
      </c>
      <c r="E135" s="23">
        <v>17.39</v>
      </c>
      <c r="F135" s="23">
        <f>E135*0.07</f>
        <v>1.2173</v>
      </c>
      <c r="G135" s="23">
        <f>SUM(E135:F135)</f>
        <v>18.607300000000002</v>
      </c>
      <c r="H135" s="22" t="s">
        <v>33</v>
      </c>
      <c r="I135" s="22" t="s">
        <v>207</v>
      </c>
      <c r="J135" s="22" t="s">
        <v>210</v>
      </c>
    </row>
    <row r="136" spans="1:10">
      <c r="A136" s="20" t="s">
        <v>205</v>
      </c>
      <c r="B136" s="21" t="s">
        <v>215</v>
      </c>
      <c r="C136" s="22" t="s">
        <v>16</v>
      </c>
      <c r="D136" s="22" t="s">
        <v>216</v>
      </c>
      <c r="E136" s="23">
        <v>20.98</v>
      </c>
      <c r="F136" s="23">
        <f>E136*0.07</f>
        <v>1.4686000000000001</v>
      </c>
      <c r="G136" s="23">
        <f>SUM(E136:F136)</f>
        <v>22.448599999999999</v>
      </c>
      <c r="H136" s="22" t="s">
        <v>33</v>
      </c>
      <c r="I136" s="22" t="s">
        <v>207</v>
      </c>
      <c r="J136" s="22" t="s">
        <v>210</v>
      </c>
    </row>
    <row r="137" spans="1:10">
      <c r="A137" s="20" t="s">
        <v>205</v>
      </c>
      <c r="B137" s="21" t="s">
        <v>134</v>
      </c>
      <c r="C137" s="22" t="s">
        <v>92</v>
      </c>
      <c r="D137" s="22">
        <v>5027</v>
      </c>
      <c r="E137" s="23">
        <v>32.33</v>
      </c>
      <c r="F137" s="23">
        <f>E137*0.07</f>
        <v>2.2631000000000001</v>
      </c>
      <c r="G137" s="23">
        <f>SUM(E137:F137)</f>
        <v>34.5931</v>
      </c>
      <c r="H137" s="22" t="s">
        <v>33</v>
      </c>
      <c r="I137" s="22" t="s">
        <v>207</v>
      </c>
      <c r="J137" s="22"/>
    </row>
    <row r="138" spans="1:10">
      <c r="A138" s="20" t="s">
        <v>205</v>
      </c>
      <c r="B138" s="21" t="s">
        <v>134</v>
      </c>
      <c r="C138" s="22" t="s">
        <v>131</v>
      </c>
      <c r="D138" s="22">
        <v>5026</v>
      </c>
      <c r="E138" s="23">
        <v>35.99</v>
      </c>
      <c r="F138" s="23">
        <f>E138*0.07</f>
        <v>2.5193000000000003</v>
      </c>
      <c r="G138" s="23">
        <f>SUM(E138:F138)</f>
        <v>38.509300000000003</v>
      </c>
      <c r="H138" s="22" t="s">
        <v>33</v>
      </c>
      <c r="I138" s="22" t="s">
        <v>207</v>
      </c>
      <c r="J138" s="22"/>
    </row>
    <row r="139" spans="1:10">
      <c r="A139" s="20" t="s">
        <v>217</v>
      </c>
      <c r="B139" s="21" t="s">
        <v>218</v>
      </c>
      <c r="C139" s="22" t="s">
        <v>219</v>
      </c>
      <c r="D139" s="22">
        <v>8103</v>
      </c>
      <c r="E139" s="23">
        <v>462.61</v>
      </c>
      <c r="F139" s="23">
        <f>E139*0.07</f>
        <v>32.382700000000007</v>
      </c>
      <c r="G139" s="23">
        <f>SUM(E139:F139)</f>
        <v>494.99270000000001</v>
      </c>
      <c r="H139" s="22" t="s">
        <v>33</v>
      </c>
      <c r="I139" s="22" t="s">
        <v>95</v>
      </c>
      <c r="J139" s="22" t="s">
        <v>75</v>
      </c>
    </row>
    <row r="140" spans="1:10">
      <c r="A140" s="20" t="s">
        <v>217</v>
      </c>
      <c r="B140" s="21" t="s">
        <v>220</v>
      </c>
      <c r="C140" s="22" t="s">
        <v>16</v>
      </c>
      <c r="D140" s="22">
        <v>9535</v>
      </c>
      <c r="E140" s="23">
        <v>17.34</v>
      </c>
      <c r="F140" s="23">
        <f>E140*0.07</f>
        <v>1.2138000000000002</v>
      </c>
      <c r="G140" s="23">
        <f>SUM(E140:F140)</f>
        <v>18.553799999999999</v>
      </c>
      <c r="H140" s="22" t="s">
        <v>42</v>
      </c>
      <c r="I140" s="22" t="s">
        <v>95</v>
      </c>
      <c r="J140" s="22" t="s">
        <v>221</v>
      </c>
    </row>
    <row r="141" spans="1:10">
      <c r="A141" s="20" t="s">
        <v>217</v>
      </c>
      <c r="B141" s="21" t="s">
        <v>100</v>
      </c>
      <c r="C141" s="22" t="s">
        <v>16</v>
      </c>
      <c r="D141" s="22">
        <v>9555</v>
      </c>
      <c r="E141" s="23">
        <v>9.6</v>
      </c>
      <c r="F141" s="23">
        <f>E141*0.07</f>
        <v>0.67200000000000004</v>
      </c>
      <c r="G141" s="23">
        <f>SUM(E141:F141)</f>
        <v>10.272</v>
      </c>
      <c r="H141" s="22" t="s">
        <v>42</v>
      </c>
      <c r="I141" s="22" t="s">
        <v>95</v>
      </c>
      <c r="J141" s="22" t="s">
        <v>222</v>
      </c>
    </row>
    <row r="142" spans="1:10">
      <c r="A142" s="20" t="s">
        <v>217</v>
      </c>
      <c r="B142" s="21" t="s">
        <v>102</v>
      </c>
      <c r="C142" s="22" t="s">
        <v>16</v>
      </c>
      <c r="D142" s="22">
        <v>9753</v>
      </c>
      <c r="E142" s="23">
        <v>18.45</v>
      </c>
      <c r="F142" s="23">
        <f>E142*0.07</f>
        <v>1.2915000000000001</v>
      </c>
      <c r="G142" s="23">
        <f>SUM(E142:F142)</f>
        <v>19.741499999999998</v>
      </c>
      <c r="H142" s="22" t="s">
        <v>42</v>
      </c>
      <c r="I142" s="22" t="s">
        <v>95</v>
      </c>
      <c r="J142" s="22" t="s">
        <v>222</v>
      </c>
    </row>
    <row r="143" spans="1:10">
      <c r="A143" s="20" t="s">
        <v>217</v>
      </c>
      <c r="B143" s="21" t="s">
        <v>104</v>
      </c>
      <c r="C143" s="22" t="s">
        <v>16</v>
      </c>
      <c r="D143" s="22">
        <v>9776</v>
      </c>
      <c r="E143" s="23">
        <v>14.05</v>
      </c>
      <c r="F143" s="23">
        <f>E143*0.07</f>
        <v>0.98350000000000015</v>
      </c>
      <c r="G143" s="23">
        <f>SUM(E143:F143)</f>
        <v>15.0335</v>
      </c>
      <c r="H143" s="22" t="s">
        <v>42</v>
      </c>
      <c r="I143" s="22" t="s">
        <v>95</v>
      </c>
      <c r="J143" s="22" t="s">
        <v>223</v>
      </c>
    </row>
    <row r="144" spans="1:10">
      <c r="A144" s="20" t="s">
        <v>217</v>
      </c>
      <c r="B144" s="21" t="s">
        <v>106</v>
      </c>
      <c r="C144" s="22" t="s">
        <v>16</v>
      </c>
      <c r="D144" s="22">
        <v>3032</v>
      </c>
      <c r="E144" s="23">
        <v>17.600000000000001</v>
      </c>
      <c r="F144" s="23">
        <f>E144*0.07</f>
        <v>1.2320000000000002</v>
      </c>
      <c r="G144" s="23">
        <f>SUM(E144:F144)</f>
        <v>18.832000000000001</v>
      </c>
      <c r="H144" s="22" t="s">
        <v>42</v>
      </c>
      <c r="I144" s="22" t="s">
        <v>95</v>
      </c>
      <c r="J144" s="22" t="s">
        <v>223</v>
      </c>
    </row>
    <row r="145" spans="1:10">
      <c r="A145" s="20" t="s">
        <v>217</v>
      </c>
      <c r="B145" s="21" t="s">
        <v>107</v>
      </c>
      <c r="C145" s="22" t="s">
        <v>16</v>
      </c>
      <c r="D145" s="22">
        <v>9332</v>
      </c>
      <c r="E145" s="23">
        <v>6.67</v>
      </c>
      <c r="F145" s="23">
        <f>E145*0.07</f>
        <v>0.46690000000000004</v>
      </c>
      <c r="G145" s="23">
        <f>SUM(E145:F145)</f>
        <v>7.1368999999999998</v>
      </c>
      <c r="H145" s="22" t="s">
        <v>42</v>
      </c>
      <c r="I145" s="22" t="s">
        <v>95</v>
      </c>
      <c r="J145" s="22" t="s">
        <v>75</v>
      </c>
    </row>
    <row r="146" spans="1:10">
      <c r="A146" s="20" t="s">
        <v>217</v>
      </c>
      <c r="B146" s="21" t="s">
        <v>108</v>
      </c>
      <c r="C146" s="22" t="s">
        <v>16</v>
      </c>
      <c r="D146" s="22">
        <v>9406</v>
      </c>
      <c r="E146" s="23">
        <v>13.35</v>
      </c>
      <c r="F146" s="23">
        <f>E146*0.07</f>
        <v>0.93450000000000011</v>
      </c>
      <c r="G146" s="23">
        <f>SUM(E146:F146)</f>
        <v>14.2845</v>
      </c>
      <c r="H146" s="22" t="s">
        <v>42</v>
      </c>
      <c r="I146" s="22" t="s">
        <v>95</v>
      </c>
      <c r="J146" s="22" t="s">
        <v>109</v>
      </c>
    </row>
    <row r="147" spans="1:10">
      <c r="A147" s="20" t="s">
        <v>217</v>
      </c>
      <c r="B147" s="21" t="s">
        <v>110</v>
      </c>
      <c r="C147" s="22" t="s">
        <v>16</v>
      </c>
      <c r="D147" s="22">
        <v>9596</v>
      </c>
      <c r="E147" s="23">
        <v>14.64</v>
      </c>
      <c r="F147" s="23">
        <f>E147*0.07</f>
        <v>1.0248000000000002</v>
      </c>
      <c r="G147" s="23">
        <f>SUM(E147:F147)</f>
        <v>15.664800000000001</v>
      </c>
      <c r="H147" s="22" t="s">
        <v>42</v>
      </c>
      <c r="I147" s="22" t="s">
        <v>95</v>
      </c>
      <c r="J147" s="22" t="s">
        <v>111</v>
      </c>
    </row>
    <row r="148" spans="1:10">
      <c r="A148" s="20" t="s">
        <v>217</v>
      </c>
      <c r="B148" s="21" t="s">
        <v>224</v>
      </c>
      <c r="C148" s="22" t="s">
        <v>16</v>
      </c>
      <c r="D148" s="22">
        <v>3012</v>
      </c>
      <c r="E148" s="23">
        <v>17.98</v>
      </c>
      <c r="F148" s="23">
        <f>E148*0.07</f>
        <v>1.2586000000000002</v>
      </c>
      <c r="G148" s="23">
        <f>SUM(E148:F148)</f>
        <v>19.238600000000002</v>
      </c>
      <c r="H148" s="22" t="s">
        <v>33</v>
      </c>
      <c r="I148" s="22" t="s">
        <v>95</v>
      </c>
      <c r="J148" s="22" t="s">
        <v>75</v>
      </c>
    </row>
    <row r="149" spans="1:10">
      <c r="A149" s="20" t="s">
        <v>225</v>
      </c>
      <c r="B149" s="21" t="s">
        <v>226</v>
      </c>
      <c r="C149" s="22" t="s">
        <v>227</v>
      </c>
      <c r="D149" s="22">
        <v>9879</v>
      </c>
      <c r="E149" s="23">
        <v>28.05</v>
      </c>
      <c r="F149" s="23">
        <f>E149*0.07</f>
        <v>1.9635000000000002</v>
      </c>
      <c r="G149" s="23">
        <f>SUM(E149:F149)</f>
        <v>30.013500000000001</v>
      </c>
      <c r="H149" s="22" t="s">
        <v>228</v>
      </c>
      <c r="I149" s="22" t="s">
        <v>229</v>
      </c>
      <c r="J149" s="22" t="s">
        <v>230</v>
      </c>
    </row>
    <row r="150" spans="1:10">
      <c r="A150" s="20" t="s">
        <v>225</v>
      </c>
      <c r="B150" s="21" t="s">
        <v>231</v>
      </c>
      <c r="C150" s="22" t="s">
        <v>232</v>
      </c>
      <c r="D150" s="22">
        <v>9880</v>
      </c>
      <c r="E150" s="23">
        <v>22.29</v>
      </c>
      <c r="F150" s="23">
        <f>E150*0.07</f>
        <v>1.5603</v>
      </c>
      <c r="G150" s="23">
        <f>SUM(E150:F150)</f>
        <v>23.850300000000001</v>
      </c>
      <c r="H150" s="22" t="s">
        <v>233</v>
      </c>
      <c r="I150" s="22" t="s">
        <v>229</v>
      </c>
      <c r="J150" s="22" t="s">
        <v>230</v>
      </c>
    </row>
    <row r="151" spans="1:10">
      <c r="A151" s="20" t="s">
        <v>225</v>
      </c>
      <c r="B151" s="21" t="s">
        <v>234</v>
      </c>
      <c r="C151" s="22" t="s">
        <v>235</v>
      </c>
      <c r="D151" s="22">
        <v>10017</v>
      </c>
      <c r="E151" s="23">
        <v>24.16</v>
      </c>
      <c r="F151" s="23">
        <f>E151*0.07</f>
        <v>1.6912000000000003</v>
      </c>
      <c r="G151" s="23">
        <f>SUM(E151:F151)</f>
        <v>25.851199999999999</v>
      </c>
      <c r="H151" s="22" t="s">
        <v>236</v>
      </c>
      <c r="I151" s="22" t="s">
        <v>229</v>
      </c>
      <c r="J151" s="22" t="s">
        <v>223</v>
      </c>
    </row>
    <row r="152" spans="1:10">
      <c r="A152" s="20" t="s">
        <v>225</v>
      </c>
      <c r="B152" s="21" t="s">
        <v>237</v>
      </c>
      <c r="C152" s="22" t="s">
        <v>238</v>
      </c>
      <c r="D152" s="22">
        <v>10026</v>
      </c>
      <c r="E152" s="23">
        <v>30.33</v>
      </c>
      <c r="F152" s="23">
        <f>E152*0.07</f>
        <v>2.1231</v>
      </c>
      <c r="G152" s="23">
        <f>SUM(E152:F152)</f>
        <v>32.453099999999999</v>
      </c>
      <c r="H152" s="22" t="s">
        <v>228</v>
      </c>
      <c r="I152" s="22" t="s">
        <v>229</v>
      </c>
      <c r="J152" s="22" t="s">
        <v>223</v>
      </c>
    </row>
    <row r="153" spans="1:10">
      <c r="A153" s="20" t="s">
        <v>225</v>
      </c>
      <c r="B153" s="21" t="s">
        <v>239</v>
      </c>
      <c r="C153" s="22" t="s">
        <v>240</v>
      </c>
      <c r="D153" s="22">
        <v>9315</v>
      </c>
      <c r="E153" s="23">
        <v>18.600000000000001</v>
      </c>
      <c r="F153" s="23">
        <f>E153*0.07</f>
        <v>1.3020000000000003</v>
      </c>
      <c r="G153" s="23">
        <f>SUM(E153:F153)</f>
        <v>19.902000000000001</v>
      </c>
      <c r="H153" s="22" t="s">
        <v>241</v>
      </c>
      <c r="I153" s="22" t="s">
        <v>242</v>
      </c>
      <c r="J153" s="22" t="s">
        <v>230</v>
      </c>
    </row>
    <row r="154" spans="1:10">
      <c r="A154" s="20" t="s">
        <v>225</v>
      </c>
      <c r="B154" s="21" t="s">
        <v>243</v>
      </c>
      <c r="C154" s="22" t="s">
        <v>244</v>
      </c>
      <c r="D154" s="22">
        <v>9409</v>
      </c>
      <c r="E154" s="23">
        <v>36.46</v>
      </c>
      <c r="F154" s="23">
        <f>E154*0.07</f>
        <v>2.5522000000000005</v>
      </c>
      <c r="G154" s="23">
        <f>SUM(E154:F154)</f>
        <v>39.0122</v>
      </c>
      <c r="H154" s="22" t="s">
        <v>245</v>
      </c>
      <c r="I154" s="22" t="s">
        <v>246</v>
      </c>
      <c r="J154" s="22" t="s">
        <v>230</v>
      </c>
    </row>
    <row r="155" spans="1:10">
      <c r="A155" s="20" t="s">
        <v>225</v>
      </c>
      <c r="B155" s="21" t="s">
        <v>247</v>
      </c>
      <c r="C155" s="22" t="s">
        <v>248</v>
      </c>
      <c r="D155" s="22">
        <v>9344</v>
      </c>
      <c r="E155" s="23">
        <v>37.92</v>
      </c>
      <c r="F155" s="23">
        <f>E155*0.07</f>
        <v>2.6544000000000003</v>
      </c>
      <c r="G155" s="23">
        <f>SUM(E155:F155)</f>
        <v>40.574400000000004</v>
      </c>
      <c r="H155" s="22" t="s">
        <v>245</v>
      </c>
      <c r="I155" s="22" t="s">
        <v>246</v>
      </c>
      <c r="J155" s="22" t="s">
        <v>230</v>
      </c>
    </row>
    <row r="156" spans="1:10">
      <c r="A156" s="20" t="s">
        <v>225</v>
      </c>
      <c r="B156" s="21" t="s">
        <v>249</v>
      </c>
      <c r="C156" s="22" t="s">
        <v>250</v>
      </c>
      <c r="D156" s="22">
        <v>9008</v>
      </c>
      <c r="E156" s="23">
        <v>15.55</v>
      </c>
      <c r="F156" s="23">
        <f>E156*0.07</f>
        <v>1.0885000000000002</v>
      </c>
      <c r="G156" s="23">
        <f>SUM(E156:F156)</f>
        <v>16.638500000000001</v>
      </c>
      <c r="H156" s="22" t="s">
        <v>251</v>
      </c>
      <c r="I156" s="22" t="s">
        <v>252</v>
      </c>
      <c r="J156" s="22" t="s">
        <v>230</v>
      </c>
    </row>
    <row r="157" spans="1:10">
      <c r="A157" s="20" t="s">
        <v>225</v>
      </c>
      <c r="B157" s="21" t="s">
        <v>253</v>
      </c>
      <c r="C157" s="22" t="s">
        <v>254</v>
      </c>
      <c r="D157" s="22">
        <v>9339</v>
      </c>
      <c r="E157" s="23">
        <v>22.88</v>
      </c>
      <c r="F157" s="23">
        <f>E157*0.07</f>
        <v>1.6016000000000001</v>
      </c>
      <c r="G157" s="23">
        <f>SUM(E157:F157)</f>
        <v>24.4816</v>
      </c>
      <c r="H157" s="22" t="s">
        <v>255</v>
      </c>
      <c r="I157" s="22" t="s">
        <v>256</v>
      </c>
      <c r="J157" s="22" t="s">
        <v>230</v>
      </c>
    </row>
    <row r="158" spans="1:10">
      <c r="A158" s="20" t="s">
        <v>225</v>
      </c>
      <c r="B158" s="21" t="s">
        <v>257</v>
      </c>
      <c r="C158" s="22" t="s">
        <v>258</v>
      </c>
      <c r="D158" s="22">
        <v>3030</v>
      </c>
      <c r="E158" s="23">
        <v>45.14</v>
      </c>
      <c r="F158" s="23">
        <f>E158*0.07</f>
        <v>3.1598000000000002</v>
      </c>
      <c r="G158" s="23">
        <f>SUM(E158:F158)</f>
        <v>48.299799999999998</v>
      </c>
      <c r="H158" s="22" t="s">
        <v>259</v>
      </c>
      <c r="I158" s="22" t="s">
        <v>252</v>
      </c>
      <c r="J158" s="22" t="s">
        <v>260</v>
      </c>
    </row>
    <row r="159" spans="1:10">
      <c r="A159" s="20" t="s">
        <v>225</v>
      </c>
      <c r="B159" s="21" t="s">
        <v>261</v>
      </c>
      <c r="C159" s="22" t="s">
        <v>262</v>
      </c>
      <c r="D159" s="22">
        <v>9775</v>
      </c>
      <c r="E159" s="23">
        <v>39.78</v>
      </c>
      <c r="F159" s="23">
        <f>E159*0.07</f>
        <v>2.7846000000000002</v>
      </c>
      <c r="G159" s="23">
        <f>SUM(E159:F159)</f>
        <v>42.564599999999999</v>
      </c>
      <c r="H159" s="22" t="s">
        <v>263</v>
      </c>
      <c r="I159" s="22" t="s">
        <v>264</v>
      </c>
      <c r="J159" s="22" t="s">
        <v>230</v>
      </c>
    </row>
    <row r="160" spans="1:10">
      <c r="A160" s="20" t="s">
        <v>265</v>
      </c>
      <c r="B160" s="21" t="s">
        <v>15</v>
      </c>
      <c r="C160" s="22" t="s">
        <v>17</v>
      </c>
      <c r="D160" s="22" t="s">
        <v>17</v>
      </c>
      <c r="E160" s="23" t="s">
        <v>17</v>
      </c>
      <c r="F160" s="23" t="e">
        <f>E160*0.07</f>
        <v>#VALUE!</v>
      </c>
      <c r="G160" s="23" t="s">
        <v>17</v>
      </c>
      <c r="H160" s="22" t="s">
        <v>16</v>
      </c>
      <c r="I160" s="22" t="s">
        <v>266</v>
      </c>
      <c r="J160" s="22"/>
    </row>
    <row r="161" spans="1:10">
      <c r="A161" s="20" t="s">
        <v>267</v>
      </c>
      <c r="B161" s="21" t="s">
        <v>15</v>
      </c>
      <c r="C161" s="22" t="s">
        <v>16</v>
      </c>
      <c r="D161" s="22" t="s">
        <v>17</v>
      </c>
      <c r="E161" s="23" t="s">
        <v>17</v>
      </c>
      <c r="F161" s="23" t="e">
        <f>E161*0.07</f>
        <v>#VALUE!</v>
      </c>
      <c r="G161" s="23" t="s">
        <v>17</v>
      </c>
      <c r="H161" s="22" t="s">
        <v>268</v>
      </c>
      <c r="I161" s="22" t="s">
        <v>269</v>
      </c>
      <c r="J161" s="22"/>
    </row>
    <row r="162" spans="1:10">
      <c r="A162" s="20" t="s">
        <v>270</v>
      </c>
      <c r="B162" s="21" t="s">
        <v>271</v>
      </c>
      <c r="C162" s="22" t="s">
        <v>16</v>
      </c>
      <c r="D162" s="22">
        <v>9709</v>
      </c>
      <c r="E162" s="23">
        <v>0.69</v>
      </c>
      <c r="F162" s="23">
        <f>E162*0.07</f>
        <v>4.8300000000000003E-2</v>
      </c>
      <c r="G162" s="23">
        <f>SUM(E162:F162)</f>
        <v>0.73829999999999996</v>
      </c>
      <c r="H162" s="22" t="s">
        <v>268</v>
      </c>
      <c r="I162" s="22" t="s">
        <v>16</v>
      </c>
      <c r="J162" s="22"/>
    </row>
    <row r="163" spans="1:10">
      <c r="A163" s="20" t="s">
        <v>270</v>
      </c>
      <c r="B163" s="21" t="s">
        <v>272</v>
      </c>
      <c r="C163" s="22" t="s">
        <v>16</v>
      </c>
      <c r="D163" s="22">
        <v>3022</v>
      </c>
      <c r="E163" s="23">
        <v>0.06</v>
      </c>
      <c r="F163" s="23">
        <f>E163*0.07</f>
        <v>4.2000000000000006E-3</v>
      </c>
      <c r="G163" s="23">
        <f>SUM(E163:F163)</f>
        <v>6.4199999999999993E-2</v>
      </c>
      <c r="H163" s="22" t="s">
        <v>268</v>
      </c>
      <c r="I163" s="22" t="s">
        <v>16</v>
      </c>
      <c r="J163" s="22"/>
    </row>
    <row r="164" spans="1:10">
      <c r="A164" s="20" t="s">
        <v>270</v>
      </c>
      <c r="B164" s="21" t="s">
        <v>273</v>
      </c>
      <c r="C164" s="22" t="s">
        <v>16</v>
      </c>
      <c r="D164" s="22">
        <v>9772</v>
      </c>
      <c r="E164" s="23">
        <v>0.23</v>
      </c>
      <c r="F164" s="23">
        <f>E164*0.07</f>
        <v>1.6100000000000003E-2</v>
      </c>
      <c r="G164" s="23">
        <f>SUM(E164:F164)</f>
        <v>0.24610000000000001</v>
      </c>
      <c r="H164" s="22" t="s">
        <v>268</v>
      </c>
      <c r="I164" s="22" t="s">
        <v>16</v>
      </c>
      <c r="J164" s="22"/>
    </row>
    <row r="165" spans="1:10">
      <c r="A165" s="20" t="s">
        <v>270</v>
      </c>
      <c r="B165" s="21" t="s">
        <v>274</v>
      </c>
      <c r="C165" s="22" t="s">
        <v>16</v>
      </c>
      <c r="D165" s="22">
        <v>9976</v>
      </c>
      <c r="E165" s="23">
        <v>0.2</v>
      </c>
      <c r="F165" s="23">
        <f>E165*0.07</f>
        <v>1.4000000000000002E-2</v>
      </c>
      <c r="G165" s="23">
        <f>SUM(E165:F165)</f>
        <v>0.21400000000000002</v>
      </c>
      <c r="H165" s="22" t="s">
        <v>268</v>
      </c>
      <c r="I165" s="22" t="s">
        <v>16</v>
      </c>
      <c r="J165" s="22"/>
    </row>
    <row r="166" spans="1:10">
      <c r="A166" s="20" t="s">
        <v>270</v>
      </c>
      <c r="B166" s="21" t="s">
        <v>275</v>
      </c>
      <c r="C166" s="22" t="s">
        <v>16</v>
      </c>
      <c r="D166" s="22">
        <v>9770</v>
      </c>
      <c r="E166" s="23">
        <v>0.23</v>
      </c>
      <c r="F166" s="23">
        <f>E166*0.07</f>
        <v>1.6100000000000003E-2</v>
      </c>
      <c r="G166" s="23">
        <f>SUM(E166:F166)</f>
        <v>0.24610000000000001</v>
      </c>
      <c r="H166" s="22" t="s">
        <v>268</v>
      </c>
      <c r="I166" s="22" t="s">
        <v>16</v>
      </c>
      <c r="J166" s="22"/>
    </row>
    <row r="167" spans="1:10">
      <c r="A167" s="20" t="s">
        <v>270</v>
      </c>
      <c r="B167" s="21" t="s">
        <v>276</v>
      </c>
      <c r="C167" s="22" t="s">
        <v>16</v>
      </c>
      <c r="D167" s="22">
        <v>9672</v>
      </c>
      <c r="E167" s="23">
        <v>0.44</v>
      </c>
      <c r="F167" s="23">
        <f>E167*0.07</f>
        <v>3.0800000000000004E-2</v>
      </c>
      <c r="G167" s="23">
        <f>SUM(E167:F167)</f>
        <v>0.4708</v>
      </c>
      <c r="H167" s="22" t="s">
        <v>268</v>
      </c>
      <c r="I167" s="22" t="s">
        <v>16</v>
      </c>
      <c r="J167" s="22"/>
    </row>
    <row r="168" spans="1:10">
      <c r="A168" s="20" t="s">
        <v>270</v>
      </c>
      <c r="B168" s="21" t="s">
        <v>277</v>
      </c>
      <c r="C168" s="22" t="s">
        <v>16</v>
      </c>
      <c r="D168" s="22">
        <v>9835</v>
      </c>
      <c r="E168" s="23">
        <v>0.56999999999999995</v>
      </c>
      <c r="F168" s="23">
        <f>E168*0.07</f>
        <v>3.9899999999999998E-2</v>
      </c>
      <c r="G168" s="23">
        <f>SUM(E168:F168)</f>
        <v>0.6099</v>
      </c>
      <c r="H168" s="22" t="s">
        <v>268</v>
      </c>
      <c r="I168" s="22" t="s">
        <v>16</v>
      </c>
      <c r="J168" s="22"/>
    </row>
    <row r="169" spans="1:10">
      <c r="A169" s="20" t="s">
        <v>270</v>
      </c>
      <c r="B169" s="21" t="s">
        <v>278</v>
      </c>
      <c r="C169" s="22" t="s">
        <v>16</v>
      </c>
      <c r="D169" s="22">
        <v>9224</v>
      </c>
      <c r="E169" s="23">
        <v>2.73</v>
      </c>
      <c r="F169" s="23">
        <f>E169*0.07</f>
        <v>0.19110000000000002</v>
      </c>
      <c r="G169" s="23">
        <f>SUM(E169:F169)</f>
        <v>2.9211</v>
      </c>
      <c r="H169" s="22" t="s">
        <v>268</v>
      </c>
      <c r="I169" s="22" t="s">
        <v>16</v>
      </c>
      <c r="J169" s="22"/>
    </row>
    <row r="170" spans="1:10">
      <c r="A170" s="20" t="s">
        <v>270</v>
      </c>
      <c r="B170" s="21" t="s">
        <v>279</v>
      </c>
      <c r="C170" s="22" t="s">
        <v>16</v>
      </c>
      <c r="D170" s="22">
        <v>9188</v>
      </c>
      <c r="E170" s="23">
        <v>0.73</v>
      </c>
      <c r="F170" s="23">
        <f>E170*0.07</f>
        <v>5.1100000000000007E-2</v>
      </c>
      <c r="G170" s="23">
        <f>SUM(E170:F170)</f>
        <v>0.78110000000000002</v>
      </c>
      <c r="H170" s="22" t="s">
        <v>268</v>
      </c>
      <c r="I170" s="22" t="s">
        <v>16</v>
      </c>
      <c r="J170" s="22"/>
    </row>
    <row r="171" spans="1:10">
      <c r="A171" s="20" t="s">
        <v>270</v>
      </c>
      <c r="B171" s="21" t="s">
        <v>280</v>
      </c>
      <c r="C171" s="22" t="s">
        <v>16</v>
      </c>
      <c r="D171" s="22">
        <v>9317</v>
      </c>
      <c r="E171" s="23">
        <v>0.57999999999999996</v>
      </c>
      <c r="F171" s="23">
        <f>E171*0.07</f>
        <v>4.0600000000000004E-2</v>
      </c>
      <c r="G171" s="23">
        <f>SUM(E171:F171)</f>
        <v>0.62059999999999993</v>
      </c>
      <c r="H171" s="22" t="s">
        <v>268</v>
      </c>
      <c r="I171" s="22" t="s">
        <v>16</v>
      </c>
      <c r="J171" s="22"/>
    </row>
    <row r="172" spans="1:10">
      <c r="A172" s="20" t="s">
        <v>270</v>
      </c>
      <c r="B172" s="21" t="s">
        <v>281</v>
      </c>
      <c r="C172" s="22" t="s">
        <v>16</v>
      </c>
      <c r="D172" s="22">
        <v>3028</v>
      </c>
      <c r="E172" s="23">
        <v>0.71</v>
      </c>
      <c r="F172" s="23">
        <f>E172*0.07</f>
        <v>4.9700000000000001E-2</v>
      </c>
      <c r="G172" s="23">
        <f>SUM(E172:F172)</f>
        <v>0.75969999999999993</v>
      </c>
      <c r="H172" s="22" t="s">
        <v>268</v>
      </c>
      <c r="I172" s="22" t="s">
        <v>16</v>
      </c>
      <c r="J172" s="22"/>
    </row>
    <row r="173" spans="1:10">
      <c r="A173" s="20" t="s">
        <v>270</v>
      </c>
      <c r="B173" s="21" t="s">
        <v>282</v>
      </c>
      <c r="C173" s="22" t="s">
        <v>16</v>
      </c>
      <c r="D173" s="22">
        <v>3005</v>
      </c>
      <c r="E173" s="23">
        <v>0.28999999999999998</v>
      </c>
      <c r="F173" s="23">
        <f>E173*0.07</f>
        <v>2.0300000000000002E-2</v>
      </c>
      <c r="G173" s="23">
        <f>SUM(E173:F173)</f>
        <v>0.31029999999999996</v>
      </c>
      <c r="H173" s="22" t="s">
        <v>268</v>
      </c>
      <c r="I173" s="22" t="s">
        <v>16</v>
      </c>
      <c r="J173" s="22"/>
    </row>
    <row r="174" spans="1:10">
      <c r="A174" s="20" t="s">
        <v>270</v>
      </c>
      <c r="B174" s="21" t="s">
        <v>283</v>
      </c>
      <c r="C174" s="22" t="s">
        <v>16</v>
      </c>
      <c r="D174" s="22">
        <v>9190</v>
      </c>
      <c r="E174" s="23">
        <v>1.48</v>
      </c>
      <c r="F174" s="23">
        <f>E174*0.07</f>
        <v>0.10360000000000001</v>
      </c>
      <c r="G174" s="23">
        <f>SUM(E174:F174)</f>
        <v>1.5835999999999999</v>
      </c>
      <c r="H174" s="22" t="s">
        <v>268</v>
      </c>
      <c r="I174" s="22" t="s">
        <v>16</v>
      </c>
      <c r="J174" s="22"/>
    </row>
    <row r="175" spans="1:10">
      <c r="A175" s="20" t="s">
        <v>284</v>
      </c>
      <c r="B175" s="21" t="s">
        <v>285</v>
      </c>
      <c r="C175" s="22" t="s">
        <v>16</v>
      </c>
      <c r="D175" s="22">
        <v>24000</v>
      </c>
      <c r="E175" s="23" t="s">
        <v>37</v>
      </c>
      <c r="F175" s="23" t="e">
        <f t="shared" ref="F175:F180" si="2">E175*0.07</f>
        <v>#VALUE!</v>
      </c>
      <c r="G175" s="23" t="e">
        <f t="shared" ref="G175:G180" si="3">SUM(E175:F175)</f>
        <v>#VALUE!</v>
      </c>
      <c r="H175" s="22" t="s">
        <v>268</v>
      </c>
      <c r="I175" s="22" t="s">
        <v>16</v>
      </c>
      <c r="J175" s="22"/>
    </row>
    <row r="176" spans="1:10">
      <c r="A176" s="20" t="s">
        <v>284</v>
      </c>
      <c r="B176" s="21" t="s">
        <v>286</v>
      </c>
      <c r="C176" s="22" t="s">
        <v>16</v>
      </c>
      <c r="D176" s="22">
        <v>24001</v>
      </c>
      <c r="E176" s="23" t="s">
        <v>37</v>
      </c>
      <c r="F176" s="23" t="e">
        <f t="shared" si="2"/>
        <v>#VALUE!</v>
      </c>
      <c r="G176" s="23" t="e">
        <f t="shared" si="3"/>
        <v>#VALUE!</v>
      </c>
      <c r="H176" s="22" t="s">
        <v>268</v>
      </c>
      <c r="I176" s="22" t="s">
        <v>16</v>
      </c>
      <c r="J176" s="22"/>
    </row>
    <row r="177" spans="1:10">
      <c r="A177" s="20" t="s">
        <v>284</v>
      </c>
      <c r="B177" s="21" t="s">
        <v>287</v>
      </c>
      <c r="C177" s="22" t="s">
        <v>16</v>
      </c>
      <c r="D177" s="22">
        <v>24002</v>
      </c>
      <c r="E177" s="23" t="s">
        <v>37</v>
      </c>
      <c r="F177" s="23" t="e">
        <f t="shared" si="2"/>
        <v>#VALUE!</v>
      </c>
      <c r="G177" s="23" t="e">
        <f t="shared" si="3"/>
        <v>#VALUE!</v>
      </c>
      <c r="H177" s="22" t="s">
        <v>268</v>
      </c>
      <c r="I177" s="22" t="s">
        <v>16</v>
      </c>
      <c r="J177" s="22"/>
    </row>
    <row r="178" spans="1:10">
      <c r="A178" s="20" t="s">
        <v>284</v>
      </c>
      <c r="B178" s="21" t="s">
        <v>288</v>
      </c>
      <c r="C178" s="22" t="s">
        <v>16</v>
      </c>
      <c r="D178" s="22">
        <v>24003</v>
      </c>
      <c r="E178" s="23" t="s">
        <v>37</v>
      </c>
      <c r="F178" s="23" t="e">
        <f t="shared" si="2"/>
        <v>#VALUE!</v>
      </c>
      <c r="G178" s="23" t="e">
        <f t="shared" si="3"/>
        <v>#VALUE!</v>
      </c>
      <c r="H178" s="22" t="s">
        <v>268</v>
      </c>
      <c r="I178" s="22" t="s">
        <v>16</v>
      </c>
      <c r="J178" s="22"/>
    </row>
    <row r="179" spans="1:10">
      <c r="A179" s="20" t="s">
        <v>284</v>
      </c>
      <c r="B179" s="21" t="s">
        <v>289</v>
      </c>
      <c r="C179" s="22" t="s">
        <v>16</v>
      </c>
      <c r="D179" s="22">
        <v>24004</v>
      </c>
      <c r="E179" s="23" t="s">
        <v>37</v>
      </c>
      <c r="F179" s="23" t="e">
        <f t="shared" si="2"/>
        <v>#VALUE!</v>
      </c>
      <c r="G179" s="23" t="e">
        <f t="shared" si="3"/>
        <v>#VALUE!</v>
      </c>
      <c r="H179" s="22" t="s">
        <v>268</v>
      </c>
      <c r="I179" s="22" t="s">
        <v>16</v>
      </c>
      <c r="J179" s="22"/>
    </row>
    <row r="180" spans="1:10">
      <c r="A180" s="20" t="s">
        <v>284</v>
      </c>
      <c r="B180" s="21" t="s">
        <v>290</v>
      </c>
      <c r="C180" s="22" t="s">
        <v>16</v>
      </c>
      <c r="D180" s="22">
        <v>24005</v>
      </c>
      <c r="E180" s="23" t="s">
        <v>37</v>
      </c>
      <c r="F180" s="23" t="e">
        <f t="shared" si="2"/>
        <v>#VALUE!</v>
      </c>
      <c r="G180" s="23" t="e">
        <f t="shared" si="3"/>
        <v>#VALUE!</v>
      </c>
      <c r="H180" s="22" t="s">
        <v>268</v>
      </c>
      <c r="I180" s="22" t="s">
        <v>16</v>
      </c>
      <c r="J180" s="22"/>
    </row>
    <row r="181" spans="1:10">
      <c r="A181" s="20" t="s">
        <v>284</v>
      </c>
      <c r="B181" s="21" t="s">
        <v>291</v>
      </c>
      <c r="C181" s="22" t="s">
        <v>16</v>
      </c>
      <c r="D181" s="22">
        <v>24006</v>
      </c>
      <c r="E181" s="23" t="s">
        <v>37</v>
      </c>
      <c r="F181" s="23" t="e">
        <f>E181*0.07</f>
        <v>#VALUE!</v>
      </c>
      <c r="G181" s="23" t="e">
        <f>SUM(E181:F181)</f>
        <v>#VALUE!</v>
      </c>
      <c r="H181" s="22" t="s">
        <v>268</v>
      </c>
      <c r="I181" s="22" t="s">
        <v>16</v>
      </c>
      <c r="J181" s="22"/>
    </row>
    <row r="182" spans="1:10">
      <c r="A182" s="20" t="s">
        <v>284</v>
      </c>
      <c r="B182" s="21" t="s">
        <v>292</v>
      </c>
      <c r="C182" s="22" t="s">
        <v>16</v>
      </c>
      <c r="D182" s="22">
        <v>24010</v>
      </c>
      <c r="E182" s="23" t="s">
        <v>37</v>
      </c>
      <c r="F182" s="23" t="e">
        <f t="shared" ref="F182:F189" si="4">E182*0.07</f>
        <v>#VALUE!</v>
      </c>
      <c r="G182" s="23" t="e">
        <f t="shared" ref="G182:G183" si="5">SUM(E182:F182)</f>
        <v>#VALUE!</v>
      </c>
      <c r="H182" s="22" t="s">
        <v>268</v>
      </c>
      <c r="I182" s="22" t="s">
        <v>16</v>
      </c>
      <c r="J182" s="22"/>
    </row>
    <row r="183" spans="1:10">
      <c r="A183" s="20" t="s">
        <v>284</v>
      </c>
      <c r="B183" s="21" t="s">
        <v>293</v>
      </c>
      <c r="C183" s="22" t="s">
        <v>16</v>
      </c>
      <c r="D183" s="22">
        <v>24011</v>
      </c>
      <c r="E183" s="23" t="s">
        <v>37</v>
      </c>
      <c r="F183" s="23" t="e">
        <f t="shared" si="4"/>
        <v>#VALUE!</v>
      </c>
      <c r="G183" s="23" t="e">
        <f t="shared" si="5"/>
        <v>#VALUE!</v>
      </c>
      <c r="H183" s="22" t="s">
        <v>268</v>
      </c>
      <c r="I183" s="22" t="s">
        <v>16</v>
      </c>
      <c r="J183" s="22"/>
    </row>
    <row r="184" spans="1:10">
      <c r="A184" s="20" t="s">
        <v>284</v>
      </c>
      <c r="B184" s="21" t="s">
        <v>294</v>
      </c>
      <c r="C184" s="22" t="s">
        <v>16</v>
      </c>
      <c r="D184" s="22">
        <v>24012</v>
      </c>
      <c r="E184" s="23" t="s">
        <v>37</v>
      </c>
      <c r="F184" s="23" t="e">
        <f t="shared" si="4"/>
        <v>#VALUE!</v>
      </c>
      <c r="G184" s="23" t="e">
        <f t="shared" ref="G184:G188" si="6">SUM(E184:F184)</f>
        <v>#VALUE!</v>
      </c>
      <c r="H184" s="22" t="s">
        <v>268</v>
      </c>
      <c r="I184" s="22" t="s">
        <v>16</v>
      </c>
      <c r="J184" s="22"/>
    </row>
    <row r="185" spans="1:10">
      <c r="A185" s="20" t="s">
        <v>284</v>
      </c>
      <c r="B185" s="21" t="s">
        <v>295</v>
      </c>
      <c r="C185" s="22" t="s">
        <v>16</v>
      </c>
      <c r="D185" s="22">
        <v>24013</v>
      </c>
      <c r="E185" s="23" t="s">
        <v>37</v>
      </c>
      <c r="F185" s="23" t="e">
        <f t="shared" si="4"/>
        <v>#VALUE!</v>
      </c>
      <c r="G185" s="23" t="e">
        <f t="shared" si="6"/>
        <v>#VALUE!</v>
      </c>
      <c r="H185" s="22" t="s">
        <v>268</v>
      </c>
      <c r="I185" s="22" t="s">
        <v>16</v>
      </c>
      <c r="J185" s="22"/>
    </row>
    <row r="186" spans="1:10">
      <c r="A186" s="20" t="s">
        <v>284</v>
      </c>
      <c r="B186" s="21" t="s">
        <v>296</v>
      </c>
      <c r="C186" s="22" t="s">
        <v>16</v>
      </c>
      <c r="D186" s="22">
        <v>24014</v>
      </c>
      <c r="E186" s="23" t="s">
        <v>37</v>
      </c>
      <c r="F186" s="23" t="e">
        <f t="shared" si="4"/>
        <v>#VALUE!</v>
      </c>
      <c r="G186" s="23" t="e">
        <f t="shared" si="6"/>
        <v>#VALUE!</v>
      </c>
      <c r="H186" s="22" t="s">
        <v>268</v>
      </c>
      <c r="I186" s="22" t="s">
        <v>16</v>
      </c>
      <c r="J186" s="22"/>
    </row>
    <row r="187" spans="1:10">
      <c r="A187" s="20" t="s">
        <v>284</v>
      </c>
      <c r="B187" s="21" t="s">
        <v>297</v>
      </c>
      <c r="C187" s="22" t="s">
        <v>16</v>
      </c>
      <c r="D187" s="22">
        <v>24015</v>
      </c>
      <c r="E187" s="23" t="s">
        <v>37</v>
      </c>
      <c r="F187" s="23" t="e">
        <f t="shared" si="4"/>
        <v>#VALUE!</v>
      </c>
      <c r="G187" s="23" t="e">
        <f t="shared" si="6"/>
        <v>#VALUE!</v>
      </c>
      <c r="H187" s="22" t="s">
        <v>268</v>
      </c>
      <c r="I187" s="22" t="s">
        <v>16</v>
      </c>
      <c r="J187" s="22"/>
    </row>
    <row r="188" spans="1:10">
      <c r="A188" s="20" t="s">
        <v>284</v>
      </c>
      <c r="B188" s="21" t="s">
        <v>298</v>
      </c>
      <c r="C188" s="22" t="s">
        <v>16</v>
      </c>
      <c r="D188" s="22">
        <v>24016</v>
      </c>
      <c r="E188" s="23" t="s">
        <v>37</v>
      </c>
      <c r="F188" s="23" t="e">
        <f t="shared" si="4"/>
        <v>#VALUE!</v>
      </c>
      <c r="G188" s="23" t="e">
        <f t="shared" si="6"/>
        <v>#VALUE!</v>
      </c>
      <c r="H188" s="22" t="s">
        <v>268</v>
      </c>
      <c r="I188" s="22" t="s">
        <v>16</v>
      </c>
      <c r="J188" s="22"/>
    </row>
    <row r="189" spans="1:10">
      <c r="A189" s="20" t="s">
        <v>284</v>
      </c>
      <c r="B189" s="21" t="s">
        <v>299</v>
      </c>
      <c r="C189" s="22" t="s">
        <v>16</v>
      </c>
      <c r="D189" s="22">
        <v>24017</v>
      </c>
      <c r="E189" s="23" t="s">
        <v>37</v>
      </c>
      <c r="F189" s="23" t="e">
        <f t="shared" si="4"/>
        <v>#VALUE!</v>
      </c>
      <c r="G189" s="23" t="e">
        <f t="shared" ref="G189" si="7">SUM(E189:F189)</f>
        <v>#VALUE!</v>
      </c>
      <c r="H189" s="22" t="s">
        <v>268</v>
      </c>
      <c r="I189" s="22" t="s">
        <v>16</v>
      </c>
      <c r="J189" s="22"/>
    </row>
    <row r="190" spans="1:10">
      <c r="A190" s="20" t="s">
        <v>300</v>
      </c>
      <c r="B190" s="21" t="s">
        <v>206</v>
      </c>
      <c r="C190" s="22" t="s">
        <v>16</v>
      </c>
      <c r="D190" s="22">
        <v>9527</v>
      </c>
      <c r="E190" s="23">
        <v>79.3</v>
      </c>
      <c r="F190" s="23">
        <f>E190*0.07</f>
        <v>5.5510000000000002</v>
      </c>
      <c r="G190" s="23">
        <f>SUM(E190:F190)</f>
        <v>84.850999999999999</v>
      </c>
      <c r="H190" s="22" t="s">
        <v>301</v>
      </c>
      <c r="I190" s="22" t="s">
        <v>302</v>
      </c>
      <c r="J190" s="22"/>
    </row>
    <row r="191" spans="1:10">
      <c r="A191" s="20" t="s">
        <v>28</v>
      </c>
      <c r="B191" s="21" t="s">
        <v>26</v>
      </c>
      <c r="C191" s="22" t="s">
        <v>27</v>
      </c>
      <c r="D191" s="22">
        <v>9389</v>
      </c>
      <c r="E191" s="23">
        <v>46.97</v>
      </c>
      <c r="F191" s="23">
        <f>E191*0.07</f>
        <v>3.2879</v>
      </c>
      <c r="G191" s="23">
        <f>SUM(E191:F191)</f>
        <v>50.257899999999999</v>
      </c>
      <c r="H191" s="22"/>
      <c r="I191" s="22" t="s">
        <v>23</v>
      </c>
      <c r="J191" s="22"/>
    </row>
    <row r="192" spans="1:10">
      <c r="A192" s="20" t="s">
        <v>303</v>
      </c>
      <c r="B192" s="21" t="s">
        <v>304</v>
      </c>
      <c r="C192" s="22" t="s">
        <v>305</v>
      </c>
      <c r="D192" s="22">
        <v>9890</v>
      </c>
      <c r="E192" s="23">
        <v>165.25</v>
      </c>
      <c r="F192" s="23">
        <f>E192*0.07</f>
        <v>11.567500000000001</v>
      </c>
      <c r="G192" s="23">
        <f>SUM(E192:F192)</f>
        <v>176.8175</v>
      </c>
      <c r="H192" s="22" t="s">
        <v>22</v>
      </c>
      <c r="I192" s="22" t="s">
        <v>23</v>
      </c>
      <c r="J192" s="22"/>
    </row>
    <row r="193" spans="1:10">
      <c r="A193" s="20" t="s">
        <v>306</v>
      </c>
      <c r="B193" s="65" t="s">
        <v>307</v>
      </c>
      <c r="C193" s="66" t="s">
        <v>308</v>
      </c>
      <c r="D193" s="66">
        <v>9771</v>
      </c>
      <c r="E193" s="67">
        <v>108.58</v>
      </c>
      <c r="F193" s="67">
        <f>E193*0.07</f>
        <v>7.6006000000000009</v>
      </c>
      <c r="G193" s="67">
        <f>E193+F193</f>
        <v>116.1806</v>
      </c>
      <c r="H193" s="66" t="s">
        <v>33</v>
      </c>
      <c r="I193" s="66" t="s">
        <v>309</v>
      </c>
      <c r="J193" s="22" t="s">
        <v>35</v>
      </c>
    </row>
    <row r="194" spans="1:10">
      <c r="A194" s="20" t="s">
        <v>306</v>
      </c>
      <c r="B194" s="65" t="s">
        <v>310</v>
      </c>
      <c r="C194" s="66" t="s">
        <v>311</v>
      </c>
      <c r="D194" s="66">
        <v>9770</v>
      </c>
      <c r="E194" s="67">
        <v>108.58</v>
      </c>
      <c r="F194" s="67">
        <f>E194*0.07</f>
        <v>7.6006000000000009</v>
      </c>
      <c r="G194" s="67">
        <f>E194+F194</f>
        <v>116.1806</v>
      </c>
      <c r="H194" s="66" t="s">
        <v>33</v>
      </c>
      <c r="I194" s="66" t="s">
        <v>309</v>
      </c>
      <c r="J194" s="22"/>
    </row>
    <row r="195" spans="1:10">
      <c r="A195" s="20" t="s">
        <v>306</v>
      </c>
      <c r="B195" s="65" t="s">
        <v>312</v>
      </c>
      <c r="C195" s="66" t="s">
        <v>313</v>
      </c>
      <c r="D195" s="66">
        <v>9530</v>
      </c>
      <c r="E195" s="67">
        <v>112.61</v>
      </c>
      <c r="F195" s="67">
        <f>E195*0.07</f>
        <v>7.8827000000000007</v>
      </c>
      <c r="G195" s="67">
        <f>E195+F195</f>
        <v>120.4927</v>
      </c>
      <c r="H195" s="66" t="s">
        <v>33</v>
      </c>
      <c r="I195" s="66" t="s">
        <v>309</v>
      </c>
      <c r="J195" s="22"/>
    </row>
    <row r="196" spans="1:10">
      <c r="A196" s="20" t="s">
        <v>306</v>
      </c>
      <c r="B196" s="65" t="s">
        <v>314</v>
      </c>
      <c r="C196" s="66" t="s">
        <v>315</v>
      </c>
      <c r="D196" s="66">
        <v>9179</v>
      </c>
      <c r="E196" s="67">
        <v>106.8</v>
      </c>
      <c r="F196" s="67">
        <f>E196*0.07</f>
        <v>7.4760000000000009</v>
      </c>
      <c r="G196" s="67">
        <f>E196+F196</f>
        <v>114.276</v>
      </c>
      <c r="H196" s="66" t="s">
        <v>33</v>
      </c>
      <c r="I196" s="66" t="s">
        <v>309</v>
      </c>
      <c r="J196" s="22"/>
    </row>
    <row r="197" spans="1:10">
      <c r="A197" s="20" t="s">
        <v>306</v>
      </c>
      <c r="B197" s="65" t="s">
        <v>316</v>
      </c>
      <c r="C197" s="66" t="s">
        <v>317</v>
      </c>
      <c r="D197" s="66">
        <v>9046</v>
      </c>
      <c r="E197" s="67">
        <v>106.8</v>
      </c>
      <c r="F197" s="67">
        <f>E197*0.07</f>
        <v>7.4760000000000009</v>
      </c>
      <c r="G197" s="67">
        <f>E197+F197</f>
        <v>114.276</v>
      </c>
      <c r="H197" s="66" t="s">
        <v>33</v>
      </c>
      <c r="I197" s="66" t="s">
        <v>309</v>
      </c>
      <c r="J197" s="22"/>
    </row>
    <row r="198" spans="1:10">
      <c r="A198" s="20" t="s">
        <v>306</v>
      </c>
      <c r="B198" s="65" t="s">
        <v>318</v>
      </c>
      <c r="C198" s="66" t="s">
        <v>319</v>
      </c>
      <c r="D198" s="66">
        <v>9432</v>
      </c>
      <c r="E198" s="67">
        <v>108.42</v>
      </c>
      <c r="F198" s="67">
        <f>E198*0.07</f>
        <v>7.5894000000000013</v>
      </c>
      <c r="G198" s="67">
        <f>E198+F198</f>
        <v>116.0094</v>
      </c>
      <c r="H198" s="66" t="s">
        <v>33</v>
      </c>
      <c r="I198" s="66" t="s">
        <v>309</v>
      </c>
      <c r="J198" s="22"/>
    </row>
    <row r="199" spans="1:10">
      <c r="A199" s="20" t="s">
        <v>306</v>
      </c>
      <c r="B199" s="65" t="s">
        <v>320</v>
      </c>
      <c r="C199" s="66" t="s">
        <v>321</v>
      </c>
      <c r="D199" s="66">
        <v>9700</v>
      </c>
      <c r="E199" s="67">
        <v>280.11</v>
      </c>
      <c r="F199" s="67">
        <f>E199*0.07</f>
        <v>19.607700000000001</v>
      </c>
      <c r="G199" s="67">
        <f>SUM(E199:F199)</f>
        <v>299.71770000000004</v>
      </c>
      <c r="H199" s="66" t="s">
        <v>120</v>
      </c>
      <c r="I199" s="66" t="s">
        <v>309</v>
      </c>
      <c r="J199" s="22"/>
    </row>
    <row r="200" spans="1:10">
      <c r="A200" s="20" t="s">
        <v>306</v>
      </c>
      <c r="B200" s="65" t="s">
        <v>322</v>
      </c>
      <c r="C200" s="66" t="s">
        <v>16</v>
      </c>
      <c r="D200" s="66">
        <v>9699</v>
      </c>
      <c r="E200" s="67">
        <v>186.84</v>
      </c>
      <c r="F200" s="67">
        <f>E200*0.07</f>
        <v>13.078800000000001</v>
      </c>
      <c r="G200" s="67">
        <f>SUM(E200:F200)</f>
        <v>199.9188</v>
      </c>
      <c r="H200" s="66" t="s">
        <v>33</v>
      </c>
      <c r="I200" s="66" t="s">
        <v>309</v>
      </c>
      <c r="J200" s="22"/>
    </row>
    <row r="201" spans="1:10">
      <c r="A201" s="20" t="s">
        <v>306</v>
      </c>
      <c r="B201" s="65" t="s">
        <v>320</v>
      </c>
      <c r="C201" s="66" t="s">
        <v>323</v>
      </c>
      <c r="D201" s="66">
        <v>9698</v>
      </c>
      <c r="E201" s="67">
        <v>253.09</v>
      </c>
      <c r="F201" s="67">
        <f>E201*0.07</f>
        <v>17.7163</v>
      </c>
      <c r="G201" s="67">
        <f>SUM(E201:F201)</f>
        <v>270.80630000000002</v>
      </c>
      <c r="H201" s="66" t="s">
        <v>120</v>
      </c>
      <c r="I201" s="66" t="s">
        <v>309</v>
      </c>
      <c r="J201" s="22"/>
    </row>
    <row r="202" spans="1:10">
      <c r="A202" s="20" t="s">
        <v>306</v>
      </c>
      <c r="B202" s="65" t="s">
        <v>69</v>
      </c>
      <c r="C202" s="66" t="s">
        <v>16</v>
      </c>
      <c r="D202" s="66">
        <v>9482</v>
      </c>
      <c r="E202" s="23">
        <v>9.6</v>
      </c>
      <c r="F202" s="67">
        <f>E202*0.07</f>
        <v>0.67200000000000004</v>
      </c>
      <c r="G202" s="67">
        <f>SUM(E202:F202)</f>
        <v>10.272</v>
      </c>
      <c r="H202" s="66" t="s">
        <v>33</v>
      </c>
      <c r="I202" s="66" t="s">
        <v>309</v>
      </c>
      <c r="J202" s="22"/>
    </row>
    <row r="203" spans="1:10">
      <c r="A203" s="20" t="s">
        <v>306</v>
      </c>
      <c r="B203" s="65" t="s">
        <v>324</v>
      </c>
      <c r="C203" s="22" t="s">
        <v>60</v>
      </c>
      <c r="D203" s="66">
        <v>4115</v>
      </c>
      <c r="E203" s="23">
        <v>22.19</v>
      </c>
      <c r="F203" s="67">
        <f>E203*0.07</f>
        <v>1.5533000000000003</v>
      </c>
      <c r="G203" s="67">
        <f>SUM(E203:F203)</f>
        <v>23.743300000000001</v>
      </c>
      <c r="H203" s="22" t="s">
        <v>33</v>
      </c>
      <c r="I203" s="66" t="s">
        <v>309</v>
      </c>
      <c r="J203" s="22" t="s">
        <v>35</v>
      </c>
    </row>
    <row r="204" spans="1:10">
      <c r="A204" s="20" t="s">
        <v>325</v>
      </c>
      <c r="B204" s="65" t="s">
        <v>326</v>
      </c>
      <c r="C204" s="66" t="s">
        <v>327</v>
      </c>
      <c r="D204" s="66">
        <v>9749</v>
      </c>
      <c r="E204" s="67">
        <v>90.21</v>
      </c>
      <c r="F204" s="67">
        <f>E204*0.07</f>
        <v>6.3147000000000002</v>
      </c>
      <c r="G204" s="67">
        <f>SUM(E204:F204)</f>
        <v>96.524699999999996</v>
      </c>
      <c r="H204" s="66"/>
      <c r="I204" s="66" t="s">
        <v>328</v>
      </c>
      <c r="J204" s="22" t="s">
        <v>329</v>
      </c>
    </row>
    <row r="205" spans="1:10">
      <c r="A205" s="20" t="s">
        <v>325</v>
      </c>
      <c r="B205" s="65" t="s">
        <v>330</v>
      </c>
      <c r="C205" s="66" t="s">
        <v>331</v>
      </c>
      <c r="D205" s="66">
        <v>9750</v>
      </c>
      <c r="E205" s="67">
        <v>97.59</v>
      </c>
      <c r="F205" s="67">
        <f>E205*0.07</f>
        <v>6.8313000000000006</v>
      </c>
      <c r="G205" s="67">
        <f>SUM(E205:F205)</f>
        <v>104.4213</v>
      </c>
      <c r="H205" s="66"/>
      <c r="I205" s="66" t="s">
        <v>328</v>
      </c>
      <c r="J205" s="22" t="s">
        <v>329</v>
      </c>
    </row>
    <row r="206" spans="1:10">
      <c r="A206" s="20" t="s">
        <v>325</v>
      </c>
      <c r="B206" s="65" t="s">
        <v>332</v>
      </c>
      <c r="C206" s="66" t="s">
        <v>333</v>
      </c>
      <c r="D206" s="66">
        <v>9751</v>
      </c>
      <c r="E206" s="67">
        <v>76.52</v>
      </c>
      <c r="F206" s="67">
        <f>E206*0.07</f>
        <v>5.3563999999999998</v>
      </c>
      <c r="G206" s="67">
        <f>SUM(E206:F206)</f>
        <v>81.87639999999999</v>
      </c>
      <c r="H206" s="66"/>
      <c r="I206" s="66" t="s">
        <v>328</v>
      </c>
      <c r="J206" s="22" t="s">
        <v>334</v>
      </c>
    </row>
    <row r="207" spans="1:10">
      <c r="A207" s="20" t="s">
        <v>325</v>
      </c>
      <c r="B207" s="65" t="s">
        <v>335</v>
      </c>
      <c r="C207" s="66" t="s">
        <v>336</v>
      </c>
      <c r="D207" s="66">
        <v>9752</v>
      </c>
      <c r="E207" s="67">
        <v>28.82</v>
      </c>
      <c r="F207" s="67">
        <f>E207*0.07</f>
        <v>2.0174000000000003</v>
      </c>
      <c r="G207" s="67">
        <f>SUM(E207:F207)</f>
        <v>30.837400000000002</v>
      </c>
      <c r="H207" s="66"/>
      <c r="I207" s="66" t="s">
        <v>328</v>
      </c>
      <c r="J207" s="22" t="s">
        <v>334</v>
      </c>
    </row>
    <row r="208" spans="1:10">
      <c r="A208" s="20" t="s">
        <v>325</v>
      </c>
      <c r="B208" s="65" t="s">
        <v>337</v>
      </c>
      <c r="C208" s="66">
        <v>2440012</v>
      </c>
      <c r="D208" s="66">
        <v>9760</v>
      </c>
      <c r="E208" s="67">
        <v>11.64</v>
      </c>
      <c r="F208" s="67">
        <f>E208*0.07</f>
        <v>0.81480000000000008</v>
      </c>
      <c r="G208" s="67">
        <f>SUM(E208:F208)</f>
        <v>12.454800000000001</v>
      </c>
      <c r="H208" s="66"/>
      <c r="I208" s="66" t="s">
        <v>328</v>
      </c>
      <c r="J208" s="22" t="s">
        <v>329</v>
      </c>
    </row>
    <row r="209" spans="1:10">
      <c r="A209" s="20" t="s">
        <v>325</v>
      </c>
      <c r="B209" s="65" t="s">
        <v>338</v>
      </c>
      <c r="C209" s="66" t="s">
        <v>339</v>
      </c>
      <c r="D209" s="66">
        <v>9181</v>
      </c>
      <c r="E209" s="67">
        <v>24.3</v>
      </c>
      <c r="F209" s="67">
        <f>E209*0.07</f>
        <v>1.7010000000000003</v>
      </c>
      <c r="G209" s="67">
        <f>SUM(E209:F209)</f>
        <v>26.001000000000001</v>
      </c>
      <c r="H209" s="66"/>
      <c r="I209" s="66" t="s">
        <v>328</v>
      </c>
      <c r="J209" s="22" t="s">
        <v>329</v>
      </c>
    </row>
    <row r="210" spans="1:10">
      <c r="A210" s="20" t="s">
        <v>325</v>
      </c>
      <c r="B210" s="102" t="s">
        <v>340</v>
      </c>
      <c r="C210" s="66" t="s">
        <v>339</v>
      </c>
      <c r="D210" s="66">
        <v>9182</v>
      </c>
      <c r="E210" s="67">
        <v>14.76</v>
      </c>
      <c r="F210" s="67">
        <f>E210*0.07</f>
        <v>1.0332000000000001</v>
      </c>
      <c r="G210" s="67">
        <f>SUM(E210:F210)</f>
        <v>15.793200000000001</v>
      </c>
      <c r="H210" s="66"/>
      <c r="I210" s="66" t="s">
        <v>328</v>
      </c>
      <c r="J210" s="22" t="s">
        <v>329</v>
      </c>
    </row>
    <row r="211" spans="1:10">
      <c r="A211" s="101" t="s">
        <v>325</v>
      </c>
      <c r="B211" s="104" t="s">
        <v>341</v>
      </c>
      <c r="C211" s="103" t="s">
        <v>342</v>
      </c>
      <c r="D211" s="66">
        <v>9100</v>
      </c>
      <c r="E211" s="67">
        <v>35.08</v>
      </c>
      <c r="F211" s="67">
        <f>E211*0.07</f>
        <v>2.4556</v>
      </c>
      <c r="G211" s="67">
        <f>SUM(E211:F211)</f>
        <v>37.535599999999995</v>
      </c>
      <c r="H211" s="66"/>
      <c r="I211" s="66" t="s">
        <v>328</v>
      </c>
      <c r="J211" s="22" t="s">
        <v>329</v>
      </c>
    </row>
    <row r="212" spans="1:10">
      <c r="A212" s="101" t="s">
        <v>325</v>
      </c>
      <c r="B212" s="105" t="s">
        <v>343</v>
      </c>
      <c r="C212" s="103" t="s">
        <v>344</v>
      </c>
      <c r="D212" s="66">
        <v>9101</v>
      </c>
      <c r="E212" s="67">
        <v>25.62</v>
      </c>
      <c r="F212" s="67">
        <f>E212*0.07</f>
        <v>1.7934000000000003</v>
      </c>
      <c r="G212" s="67">
        <f>SUM(E212:F212)</f>
        <v>27.413400000000003</v>
      </c>
      <c r="H212" s="66"/>
      <c r="I212" s="66" t="s">
        <v>328</v>
      </c>
      <c r="J212" s="22" t="s">
        <v>329</v>
      </c>
    </row>
    <row r="213" spans="1:10">
      <c r="A213" s="20" t="s">
        <v>345</v>
      </c>
      <c r="B213" s="89" t="s">
        <v>346</v>
      </c>
      <c r="C213" s="22" t="s">
        <v>347</v>
      </c>
      <c r="D213" s="22">
        <v>9410</v>
      </c>
      <c r="E213" s="23">
        <v>158.97999999999999</v>
      </c>
      <c r="F213" s="23">
        <f>E213*0.07</f>
        <v>11.1286</v>
      </c>
      <c r="G213" s="23">
        <f>SUM(E213:F213)</f>
        <v>170.1086</v>
      </c>
      <c r="H213" s="22" t="s">
        <v>22</v>
      </c>
      <c r="I213" s="22" t="s">
        <v>23</v>
      </c>
      <c r="J213" s="22"/>
    </row>
    <row r="214" spans="1:10">
      <c r="A214" s="20" t="s">
        <v>345</v>
      </c>
      <c r="B214" s="21" t="s">
        <v>26</v>
      </c>
      <c r="C214" s="22" t="s">
        <v>27</v>
      </c>
      <c r="D214" s="22">
        <v>9389</v>
      </c>
      <c r="E214" s="23">
        <v>46.97</v>
      </c>
      <c r="F214" s="23">
        <f>E214*0.07</f>
        <v>3.2879</v>
      </c>
      <c r="G214" s="23">
        <f>SUM(E214:F214)</f>
        <v>50.257899999999999</v>
      </c>
      <c r="H214" s="22"/>
      <c r="I214" s="22" t="s">
        <v>23</v>
      </c>
      <c r="J214" s="22"/>
    </row>
    <row r="215" spans="1:10">
      <c r="A215" s="20" t="s">
        <v>348</v>
      </c>
      <c r="B215" s="21" t="s">
        <v>206</v>
      </c>
      <c r="C215" s="22" t="s">
        <v>16</v>
      </c>
      <c r="D215" s="22">
        <v>9527</v>
      </c>
      <c r="E215" s="23">
        <v>79.3</v>
      </c>
      <c r="F215" s="23">
        <f>E215*0.07</f>
        <v>5.5510000000000002</v>
      </c>
      <c r="G215" s="23">
        <f>SUM(E215:F215)</f>
        <v>84.850999999999999</v>
      </c>
      <c r="H215" s="22" t="s">
        <v>42</v>
      </c>
      <c r="I215" s="22" t="s">
        <v>302</v>
      </c>
      <c r="J215" s="22" t="s">
        <v>208</v>
      </c>
    </row>
    <row r="216" spans="1:10">
      <c r="A216" s="20" t="s">
        <v>348</v>
      </c>
      <c r="B216" s="21" t="s">
        <v>349</v>
      </c>
      <c r="C216" s="22" t="s">
        <v>350</v>
      </c>
      <c r="D216" s="22">
        <v>10012</v>
      </c>
      <c r="E216" s="23">
        <v>477.78</v>
      </c>
      <c r="F216" s="23">
        <f>E216*0.07</f>
        <v>33.444600000000001</v>
      </c>
      <c r="G216" s="23">
        <f>SUM(E216:F216)</f>
        <v>511.22459999999995</v>
      </c>
      <c r="H216" s="22" t="s">
        <v>42</v>
      </c>
      <c r="I216" s="22" t="s">
        <v>351</v>
      </c>
      <c r="J216" s="22" t="s">
        <v>208</v>
      </c>
    </row>
    <row r="217" spans="1:10">
      <c r="A217" s="20" t="s">
        <v>348</v>
      </c>
      <c r="B217" s="21" t="s">
        <v>352</v>
      </c>
      <c r="C217" s="22" t="s">
        <v>16</v>
      </c>
      <c r="D217" s="22" t="s">
        <v>353</v>
      </c>
      <c r="E217" s="23">
        <v>28.06</v>
      </c>
      <c r="F217" s="23">
        <f>E217*0.07</f>
        <v>1.9642000000000002</v>
      </c>
      <c r="G217" s="23">
        <f>SUM(E217:F217)</f>
        <v>30.0242</v>
      </c>
      <c r="H217" s="22" t="s">
        <v>42</v>
      </c>
      <c r="I217" s="22" t="s">
        <v>351</v>
      </c>
      <c r="J217" s="22" t="s">
        <v>354</v>
      </c>
    </row>
    <row r="218" spans="1:10">
      <c r="A218" s="20" t="s">
        <v>348</v>
      </c>
      <c r="B218" s="21" t="s">
        <v>355</v>
      </c>
      <c r="C218" s="22" t="s">
        <v>16</v>
      </c>
      <c r="D218" s="22" t="s">
        <v>356</v>
      </c>
      <c r="E218" s="23">
        <v>20.74</v>
      </c>
      <c r="F218" s="23">
        <f>E218*0.07</f>
        <v>1.4518</v>
      </c>
      <c r="G218" s="23">
        <f>SUM(E218:F218)</f>
        <v>22.191799999999997</v>
      </c>
      <c r="H218" s="22" t="s">
        <v>42</v>
      </c>
      <c r="I218" s="22" t="s">
        <v>351</v>
      </c>
      <c r="J218" s="22" t="s">
        <v>357</v>
      </c>
    </row>
    <row r="219" spans="1:10">
      <c r="A219" s="20" t="s">
        <v>348</v>
      </c>
      <c r="B219" s="21" t="s">
        <v>134</v>
      </c>
      <c r="C219" s="22" t="s">
        <v>92</v>
      </c>
      <c r="D219" s="22">
        <v>5027</v>
      </c>
      <c r="E219" s="23">
        <v>32.33</v>
      </c>
      <c r="F219" s="23">
        <f>E219*0.07</f>
        <v>2.2631000000000001</v>
      </c>
      <c r="G219" s="23">
        <f>SUM(E219:F219)</f>
        <v>34.5931</v>
      </c>
      <c r="H219" s="22" t="s">
        <v>33</v>
      </c>
      <c r="I219" s="22" t="s">
        <v>351</v>
      </c>
      <c r="J219" s="22"/>
    </row>
    <row r="220" spans="1:10">
      <c r="A220" s="20" t="s">
        <v>348</v>
      </c>
      <c r="B220" s="21" t="s">
        <v>134</v>
      </c>
      <c r="C220" s="22" t="s">
        <v>131</v>
      </c>
      <c r="D220" s="22">
        <v>5026</v>
      </c>
      <c r="E220" s="23">
        <v>35.99</v>
      </c>
      <c r="F220" s="23">
        <f>E220*0.07</f>
        <v>2.5193000000000003</v>
      </c>
      <c r="G220" s="23">
        <f>SUM(E220:F220)</f>
        <v>38.509300000000003</v>
      </c>
      <c r="H220" s="22" t="s">
        <v>33</v>
      </c>
      <c r="I220" s="22" t="s">
        <v>351</v>
      </c>
      <c r="J220" s="22"/>
    </row>
    <row r="221" spans="1:10">
      <c r="A221" s="20" t="s">
        <v>348</v>
      </c>
      <c r="B221" s="21" t="s">
        <v>358</v>
      </c>
      <c r="C221" s="22" t="s">
        <v>212</v>
      </c>
      <c r="D221" s="22">
        <v>9460</v>
      </c>
      <c r="E221" s="23">
        <v>36.6</v>
      </c>
      <c r="F221" s="23">
        <f>E221*0.07</f>
        <v>2.5620000000000003</v>
      </c>
      <c r="G221" s="23">
        <f>SUM(E221:F221)</f>
        <v>39.161999999999999</v>
      </c>
      <c r="H221" s="22" t="s">
        <v>359</v>
      </c>
      <c r="I221" s="22" t="s">
        <v>351</v>
      </c>
      <c r="J221" s="22" t="s">
        <v>360</v>
      </c>
    </row>
    <row r="222" spans="1:10">
      <c r="A222" s="20" t="s">
        <v>348</v>
      </c>
      <c r="B222" s="21" t="s">
        <v>358</v>
      </c>
      <c r="C222" s="22" t="s">
        <v>214</v>
      </c>
      <c r="D222" s="22">
        <v>9610</v>
      </c>
      <c r="E222" s="23">
        <v>40.549999999999997</v>
      </c>
      <c r="F222" s="23">
        <f>E222*0.07</f>
        <v>2.8385000000000002</v>
      </c>
      <c r="G222" s="23">
        <f>SUM(E222:F222)</f>
        <v>43.388500000000001</v>
      </c>
      <c r="H222" s="22" t="s">
        <v>359</v>
      </c>
      <c r="I222" s="22" t="s">
        <v>351</v>
      </c>
      <c r="J222" s="22"/>
    </row>
    <row r="223" spans="1:10">
      <c r="A223" s="20" t="s">
        <v>348</v>
      </c>
      <c r="B223" s="21" t="s">
        <v>358</v>
      </c>
      <c r="C223" s="22" t="s">
        <v>361</v>
      </c>
      <c r="D223" s="22">
        <v>9461</v>
      </c>
      <c r="E223" s="23">
        <v>43.92</v>
      </c>
      <c r="F223" s="23">
        <f>E223*0.07</f>
        <v>3.0744000000000002</v>
      </c>
      <c r="G223" s="23">
        <f>SUM(E223:F223)</f>
        <v>46.994399999999999</v>
      </c>
      <c r="H223" s="22" t="s">
        <v>359</v>
      </c>
      <c r="I223" s="22" t="s">
        <v>351</v>
      </c>
      <c r="J223" s="22" t="s">
        <v>360</v>
      </c>
    </row>
    <row r="224" spans="1:10">
      <c r="A224" s="20" t="s">
        <v>348</v>
      </c>
      <c r="B224" s="21" t="s">
        <v>362</v>
      </c>
      <c r="C224" s="22" t="s">
        <v>16</v>
      </c>
      <c r="D224" s="22">
        <v>3012</v>
      </c>
      <c r="E224" s="23">
        <v>17.98</v>
      </c>
      <c r="F224" s="23">
        <f>E224*0.07</f>
        <v>1.2586000000000002</v>
      </c>
      <c r="G224" s="23">
        <f>SUM(E224:F224)</f>
        <v>19.238600000000002</v>
      </c>
      <c r="H224" s="22" t="s">
        <v>359</v>
      </c>
      <c r="I224" s="22" t="s">
        <v>351</v>
      </c>
      <c r="J224" s="22" t="s">
        <v>208</v>
      </c>
    </row>
    <row r="225" spans="1:10">
      <c r="A225" s="20" t="s">
        <v>363</v>
      </c>
      <c r="B225" s="21" t="s">
        <v>364</v>
      </c>
      <c r="C225" s="22"/>
      <c r="D225" s="22"/>
      <c r="E225" s="23"/>
      <c r="F225" s="23">
        <f>E225*0.07</f>
        <v>0</v>
      </c>
      <c r="G225" s="23">
        <f>SUM(E225:F225)</f>
        <v>0</v>
      </c>
      <c r="H225" s="22" t="s">
        <v>33</v>
      </c>
      <c r="I225" s="22" t="s">
        <v>365</v>
      </c>
      <c r="J225" s="22" t="s">
        <v>35</v>
      </c>
    </row>
    <row r="226" spans="1:10">
      <c r="A226" s="20" t="s">
        <v>366</v>
      </c>
      <c r="B226" s="21" t="s">
        <v>206</v>
      </c>
      <c r="C226" s="22" t="s">
        <v>16</v>
      </c>
      <c r="D226" s="22">
        <v>9527</v>
      </c>
      <c r="E226" s="23">
        <v>79.3</v>
      </c>
      <c r="F226" s="23">
        <f>E226*0.07</f>
        <v>5.5510000000000002</v>
      </c>
      <c r="G226" s="23">
        <f>SUM(E226:F226)</f>
        <v>84.850999999999999</v>
      </c>
      <c r="H226" s="22" t="s">
        <v>367</v>
      </c>
      <c r="I226" s="22" t="s">
        <v>368</v>
      </c>
      <c r="J226" s="22" t="s">
        <v>35</v>
      </c>
    </row>
    <row r="227" spans="1:10">
      <c r="A227" s="20" t="s">
        <v>369</v>
      </c>
      <c r="B227" s="21" t="s">
        <v>370</v>
      </c>
      <c r="C227" s="22" t="s">
        <v>371</v>
      </c>
      <c r="D227" s="22">
        <v>10040</v>
      </c>
      <c r="E227" s="23">
        <v>69.48</v>
      </c>
      <c r="F227" s="23">
        <f>E227*0.07</f>
        <v>4.8636000000000008</v>
      </c>
      <c r="G227" s="23">
        <f>SUM(E227:F227)</f>
        <v>74.343600000000009</v>
      </c>
      <c r="H227" s="22" t="s">
        <v>372</v>
      </c>
      <c r="I227" s="22" t="s">
        <v>373</v>
      </c>
      <c r="J227" s="22" t="s">
        <v>374</v>
      </c>
    </row>
    <row r="228" spans="1:10">
      <c r="A228" s="20" t="s">
        <v>369</v>
      </c>
      <c r="B228" s="21" t="s">
        <v>375</v>
      </c>
      <c r="C228" s="22" t="s">
        <v>376</v>
      </c>
      <c r="D228" s="22">
        <v>10041</v>
      </c>
      <c r="E228" s="23">
        <v>23.61</v>
      </c>
      <c r="F228" s="23">
        <f>E228*0.07</f>
        <v>1.6527000000000001</v>
      </c>
      <c r="G228" s="23">
        <f>SUM(E228:F228)</f>
        <v>25.262699999999999</v>
      </c>
      <c r="H228" s="22" t="s">
        <v>372</v>
      </c>
      <c r="I228" s="22" t="s">
        <v>373</v>
      </c>
      <c r="J228" s="22" t="s">
        <v>374</v>
      </c>
    </row>
    <row r="229" spans="1:10">
      <c r="A229" s="20" t="s">
        <v>377</v>
      </c>
      <c r="B229" s="21" t="s">
        <v>378</v>
      </c>
      <c r="C229" s="22" t="s">
        <v>379</v>
      </c>
      <c r="D229" s="22">
        <v>10042</v>
      </c>
      <c r="E229" s="23">
        <v>105.32</v>
      </c>
      <c r="F229" s="23">
        <f>E229*0.07</f>
        <v>7.3723999999999998</v>
      </c>
      <c r="G229" s="23">
        <f>SUM(E229:F229)</f>
        <v>112.69239999999999</v>
      </c>
      <c r="H229" s="22" t="s">
        <v>380</v>
      </c>
      <c r="I229" s="22" t="s">
        <v>368</v>
      </c>
      <c r="J229" s="22" t="s">
        <v>381</v>
      </c>
    </row>
    <row r="230" spans="1:10">
      <c r="A230" s="20" t="s">
        <v>366</v>
      </c>
      <c r="B230" s="21" t="s">
        <v>382</v>
      </c>
      <c r="C230" s="22" t="s">
        <v>83</v>
      </c>
      <c r="D230" s="22">
        <v>10035</v>
      </c>
      <c r="E230" s="23">
        <v>24.7</v>
      </c>
      <c r="F230" s="23">
        <f>E230*0.07</f>
        <v>1.7290000000000001</v>
      </c>
      <c r="G230" s="23">
        <f>SUM(E230:F230)</f>
        <v>26.428999999999998</v>
      </c>
      <c r="H230" s="22" t="s">
        <v>359</v>
      </c>
      <c r="I230" s="22" t="s">
        <v>368</v>
      </c>
      <c r="J230" s="22" t="s">
        <v>383</v>
      </c>
    </row>
    <row r="231" spans="1:10">
      <c r="A231" s="20" t="s">
        <v>366</v>
      </c>
      <c r="B231" s="21" t="s">
        <v>382</v>
      </c>
      <c r="C231" s="22" t="s">
        <v>384</v>
      </c>
      <c r="D231" s="22">
        <v>10036</v>
      </c>
      <c r="E231" s="23">
        <v>22.88</v>
      </c>
      <c r="F231" s="23">
        <f>E231*0.07</f>
        <v>1.6016000000000001</v>
      </c>
      <c r="G231" s="23">
        <f>SUM(E231:F231)</f>
        <v>24.4816</v>
      </c>
      <c r="H231" s="22" t="s">
        <v>359</v>
      </c>
      <c r="I231" s="22" t="s">
        <v>368</v>
      </c>
      <c r="J231" s="22" t="s">
        <v>383</v>
      </c>
    </row>
    <row r="232" spans="1:10">
      <c r="A232" s="20" t="s">
        <v>366</v>
      </c>
      <c r="B232" s="68" t="s">
        <v>385</v>
      </c>
      <c r="C232" s="22" t="s">
        <v>83</v>
      </c>
      <c r="D232" s="22">
        <v>10037</v>
      </c>
      <c r="E232" s="23">
        <v>22.06</v>
      </c>
      <c r="F232" s="23">
        <f>E232*0.07</f>
        <v>1.5442</v>
      </c>
      <c r="G232" s="23">
        <f>SUM(E232:F232)</f>
        <v>23.604199999999999</v>
      </c>
      <c r="H232" s="22" t="s">
        <v>359</v>
      </c>
      <c r="I232" s="22" t="s">
        <v>368</v>
      </c>
      <c r="J232" s="22" t="s">
        <v>383</v>
      </c>
    </row>
    <row r="233" spans="1:10">
      <c r="A233" s="20" t="s">
        <v>366</v>
      </c>
      <c r="B233" s="21" t="s">
        <v>362</v>
      </c>
      <c r="C233" s="22" t="s">
        <v>16</v>
      </c>
      <c r="D233" s="22">
        <v>3012</v>
      </c>
      <c r="E233" s="23">
        <v>17.98</v>
      </c>
      <c r="F233" s="23">
        <f>E233*0.07</f>
        <v>1.2586000000000002</v>
      </c>
      <c r="G233" s="23">
        <f>SUM(E233:F233)</f>
        <v>19.238600000000002</v>
      </c>
      <c r="H233" s="22" t="s">
        <v>359</v>
      </c>
      <c r="I233" s="22" t="s">
        <v>368</v>
      </c>
      <c r="J233" s="22" t="s">
        <v>381</v>
      </c>
    </row>
    <row r="234" spans="1:10">
      <c r="A234" s="20" t="s">
        <v>366</v>
      </c>
      <c r="B234" s="21" t="s">
        <v>358</v>
      </c>
      <c r="C234" s="22" t="s">
        <v>386</v>
      </c>
      <c r="D234" s="22">
        <v>9610</v>
      </c>
      <c r="E234" s="23">
        <v>40.549999999999997</v>
      </c>
      <c r="F234" s="23">
        <f>E234*0.07</f>
        <v>2.8385000000000002</v>
      </c>
      <c r="G234" s="23">
        <f>SUM(E234:F234)</f>
        <v>43.388500000000001</v>
      </c>
      <c r="H234" s="22" t="s">
        <v>359</v>
      </c>
      <c r="I234" s="22" t="s">
        <v>368</v>
      </c>
      <c r="J234" s="22" t="s">
        <v>105</v>
      </c>
    </row>
    <row r="235" spans="1:10">
      <c r="A235" s="20" t="s">
        <v>366</v>
      </c>
      <c r="B235" s="21" t="s">
        <v>358</v>
      </c>
      <c r="C235" s="22" t="s">
        <v>361</v>
      </c>
      <c r="D235" s="22">
        <v>9461</v>
      </c>
      <c r="E235" s="23">
        <v>43.92</v>
      </c>
      <c r="F235" s="23">
        <f>E235*0.07</f>
        <v>3.0744000000000002</v>
      </c>
      <c r="G235" s="23">
        <f>SUM(E235:F235)</f>
        <v>46.994399999999999</v>
      </c>
      <c r="H235" s="22" t="s">
        <v>359</v>
      </c>
      <c r="I235" s="22" t="s">
        <v>368</v>
      </c>
      <c r="J235" s="22" t="s">
        <v>105</v>
      </c>
    </row>
    <row r="236" spans="1:10">
      <c r="A236" s="20" t="s">
        <v>387</v>
      </c>
      <c r="B236" s="21" t="s">
        <v>206</v>
      </c>
      <c r="C236" s="22" t="s">
        <v>16</v>
      </c>
      <c r="D236" s="22">
        <v>9527</v>
      </c>
      <c r="E236" s="23">
        <v>79.3</v>
      </c>
      <c r="F236" s="23">
        <f>E236*0.07</f>
        <v>5.5510000000000002</v>
      </c>
      <c r="G236" s="23">
        <f>SUM(E236:F236)</f>
        <v>84.850999999999999</v>
      </c>
      <c r="H236" s="22" t="s">
        <v>42</v>
      </c>
      <c r="I236" s="22" t="s">
        <v>302</v>
      </c>
      <c r="J236" s="22" t="s">
        <v>388</v>
      </c>
    </row>
    <row r="237" spans="1:10">
      <c r="A237" s="64" t="s">
        <v>387</v>
      </c>
      <c r="B237" s="65" t="s">
        <v>389</v>
      </c>
      <c r="C237" s="66" t="s">
        <v>390</v>
      </c>
      <c r="D237" s="66">
        <v>9633</v>
      </c>
      <c r="E237" s="67">
        <v>115.89</v>
      </c>
      <c r="F237" s="67">
        <f>E237*0.07</f>
        <v>8.1123000000000012</v>
      </c>
      <c r="G237" s="67">
        <f>SUM(E237:F237)</f>
        <v>124.00230000000001</v>
      </c>
      <c r="H237" s="66" t="s">
        <v>42</v>
      </c>
      <c r="I237" s="66" t="s">
        <v>391</v>
      </c>
      <c r="J237" s="66" t="s">
        <v>392</v>
      </c>
    </row>
    <row r="238" spans="1:10">
      <c r="A238" s="64" t="s">
        <v>387</v>
      </c>
      <c r="B238" s="65" t="s">
        <v>393</v>
      </c>
      <c r="C238" s="66" t="s">
        <v>394</v>
      </c>
      <c r="D238" s="66">
        <v>9634</v>
      </c>
      <c r="E238" s="67">
        <v>62.82</v>
      </c>
      <c r="F238" s="67">
        <f>E238*0.07</f>
        <v>4.3974000000000002</v>
      </c>
      <c r="G238" s="67">
        <f>SUM(E238:F238)</f>
        <v>67.217399999999998</v>
      </c>
      <c r="H238" s="66" t="s">
        <v>42</v>
      </c>
      <c r="I238" s="66" t="s">
        <v>391</v>
      </c>
      <c r="J238" s="66" t="s">
        <v>392</v>
      </c>
    </row>
    <row r="239" spans="1:10">
      <c r="A239" s="64" t="s">
        <v>387</v>
      </c>
      <c r="B239" s="65" t="s">
        <v>395</v>
      </c>
      <c r="C239" s="66" t="s">
        <v>396</v>
      </c>
      <c r="D239" s="66">
        <v>9974</v>
      </c>
      <c r="E239" s="67">
        <v>68.17</v>
      </c>
      <c r="F239" s="67">
        <f>E239*0.07</f>
        <v>4.7719000000000005</v>
      </c>
      <c r="G239" s="67">
        <f>SUM(E239:F239)</f>
        <v>72.941900000000004</v>
      </c>
      <c r="H239" s="66" t="s">
        <v>42</v>
      </c>
      <c r="I239" s="66" t="s">
        <v>391</v>
      </c>
      <c r="J239" s="66" t="s">
        <v>392</v>
      </c>
    </row>
    <row r="240" spans="1:10">
      <c r="A240" s="64" t="s">
        <v>387</v>
      </c>
      <c r="B240" s="65" t="s">
        <v>397</v>
      </c>
      <c r="C240" s="69" t="s">
        <v>398</v>
      </c>
      <c r="D240" s="66">
        <v>9629</v>
      </c>
      <c r="E240" s="67">
        <v>160.29</v>
      </c>
      <c r="F240" s="67">
        <f>E240*0.07</f>
        <v>11.2203</v>
      </c>
      <c r="G240" s="67">
        <f>SUM(E240:F240)</f>
        <v>171.5103</v>
      </c>
      <c r="H240" s="66" t="s">
        <v>42</v>
      </c>
      <c r="I240" s="66" t="s">
        <v>391</v>
      </c>
      <c r="J240" s="66" t="s">
        <v>392</v>
      </c>
    </row>
    <row r="241" spans="1:10">
      <c r="A241" s="64" t="s">
        <v>387</v>
      </c>
      <c r="B241" s="65" t="s">
        <v>399</v>
      </c>
      <c r="C241" s="69" t="s">
        <v>400</v>
      </c>
      <c r="D241" s="66">
        <v>9557</v>
      </c>
      <c r="E241" s="67">
        <v>157.77000000000001</v>
      </c>
      <c r="F241" s="67">
        <f>E241*0.07</f>
        <v>11.043900000000002</v>
      </c>
      <c r="G241" s="67">
        <f>SUM(E241:F241)</f>
        <v>168.81390000000002</v>
      </c>
      <c r="H241" s="66" t="s">
        <v>126</v>
      </c>
      <c r="I241" s="66" t="s">
        <v>391</v>
      </c>
      <c r="J241" s="66" t="s">
        <v>401</v>
      </c>
    </row>
    <row r="242" spans="1:10">
      <c r="A242" s="20" t="s">
        <v>387</v>
      </c>
      <c r="B242" s="21" t="s">
        <v>402</v>
      </c>
      <c r="C242" s="22" t="s">
        <v>212</v>
      </c>
      <c r="D242" s="22">
        <v>9565</v>
      </c>
      <c r="E242" s="23">
        <v>26.84</v>
      </c>
      <c r="F242" s="23">
        <f>E242*0.07</f>
        <v>1.8788000000000002</v>
      </c>
      <c r="G242" s="23">
        <f>SUM(E242:F242)</f>
        <v>28.718800000000002</v>
      </c>
      <c r="H242" s="22" t="s">
        <v>403</v>
      </c>
      <c r="I242" s="22" t="s">
        <v>391</v>
      </c>
      <c r="J242" s="22" t="s">
        <v>404</v>
      </c>
    </row>
    <row r="243" spans="1:10">
      <c r="A243" s="20" t="s">
        <v>387</v>
      </c>
      <c r="B243" s="21" t="s">
        <v>211</v>
      </c>
      <c r="C243" s="22" t="s">
        <v>214</v>
      </c>
      <c r="D243" s="22">
        <v>9500</v>
      </c>
      <c r="E243" s="23">
        <v>17.39</v>
      </c>
      <c r="F243" s="23">
        <f>E243*0.07</f>
        <v>1.2173</v>
      </c>
      <c r="G243" s="23">
        <f t="shared" ref="G243" si="8">SUM(E243:F243)</f>
        <v>18.607300000000002</v>
      </c>
      <c r="H243" s="22" t="s">
        <v>33</v>
      </c>
      <c r="I243" s="22" t="s">
        <v>391</v>
      </c>
      <c r="J243" s="22" t="s">
        <v>404</v>
      </c>
    </row>
    <row r="244" spans="1:10">
      <c r="A244" s="20" t="s">
        <v>387</v>
      </c>
      <c r="B244" s="21" t="s">
        <v>405</v>
      </c>
      <c r="C244" s="22" t="s">
        <v>16</v>
      </c>
      <c r="D244" s="22">
        <v>9568</v>
      </c>
      <c r="E244" s="23">
        <v>20.98</v>
      </c>
      <c r="F244" s="23">
        <f>E244*0.07</f>
        <v>1.4686000000000001</v>
      </c>
      <c r="G244" s="23">
        <f>SUM(E244:F244)</f>
        <v>22.448599999999999</v>
      </c>
      <c r="H244" s="22" t="s">
        <v>33</v>
      </c>
      <c r="I244" s="22" t="s">
        <v>391</v>
      </c>
      <c r="J244" s="22" t="s">
        <v>404</v>
      </c>
    </row>
    <row r="245" spans="1:10">
      <c r="A245" s="20" t="s">
        <v>387</v>
      </c>
      <c r="B245" s="21" t="s">
        <v>134</v>
      </c>
      <c r="C245" s="22" t="s">
        <v>92</v>
      </c>
      <c r="D245" s="22">
        <v>5027</v>
      </c>
      <c r="E245" s="23">
        <v>32.33</v>
      </c>
      <c r="F245" s="23">
        <f>E245*0.07</f>
        <v>2.2631000000000001</v>
      </c>
      <c r="G245" s="23">
        <f>SUM(E245:F245)</f>
        <v>34.5931</v>
      </c>
      <c r="H245" s="22" t="s">
        <v>33</v>
      </c>
      <c r="I245" s="22" t="s">
        <v>391</v>
      </c>
      <c r="J245" s="22"/>
    </row>
    <row r="246" spans="1:10">
      <c r="A246" s="20" t="s">
        <v>387</v>
      </c>
      <c r="B246" s="21" t="s">
        <v>134</v>
      </c>
      <c r="C246" s="22" t="s">
        <v>131</v>
      </c>
      <c r="D246" s="22">
        <v>5026</v>
      </c>
      <c r="E246" s="23">
        <v>35.99</v>
      </c>
      <c r="F246" s="23">
        <f>E246*0.07</f>
        <v>2.5193000000000003</v>
      </c>
      <c r="G246" s="23">
        <f>SUM(E246:F246)</f>
        <v>38.509300000000003</v>
      </c>
      <c r="H246" s="22" t="s">
        <v>33</v>
      </c>
      <c r="I246" s="22" t="s">
        <v>391</v>
      </c>
      <c r="J246" s="22"/>
    </row>
    <row r="247" spans="1:10">
      <c r="A247" s="20" t="s">
        <v>406</v>
      </c>
      <c r="B247" s="21" t="s">
        <v>407</v>
      </c>
      <c r="C247" s="22" t="s">
        <v>408</v>
      </c>
      <c r="D247" s="22">
        <v>9010</v>
      </c>
      <c r="E247" s="23">
        <v>320.07</v>
      </c>
      <c r="F247" s="23">
        <f>E247*0.07</f>
        <v>22.404900000000001</v>
      </c>
      <c r="G247" s="23">
        <f>SUM(E247:F247)</f>
        <v>342.47489999999999</v>
      </c>
      <c r="H247" s="22" t="s">
        <v>409</v>
      </c>
      <c r="I247" s="22" t="s">
        <v>410</v>
      </c>
      <c r="J247" s="22" t="s">
        <v>360</v>
      </c>
    </row>
    <row r="248" spans="1:10">
      <c r="A248" s="20" t="s">
        <v>406</v>
      </c>
      <c r="B248" s="21" t="s">
        <v>411</v>
      </c>
      <c r="C248" s="22" t="s">
        <v>92</v>
      </c>
      <c r="D248" s="22">
        <v>9668</v>
      </c>
      <c r="E248" s="23">
        <v>25.8</v>
      </c>
      <c r="F248" s="23">
        <f>E248*0.07</f>
        <v>1.8060000000000003</v>
      </c>
      <c r="G248" s="23">
        <f>SUM(E248:F248)</f>
        <v>27.606000000000002</v>
      </c>
      <c r="H248" s="22" t="s">
        <v>412</v>
      </c>
      <c r="I248" s="22" t="s">
        <v>410</v>
      </c>
      <c r="J248" s="22" t="s">
        <v>360</v>
      </c>
    </row>
    <row r="249" spans="1:10">
      <c r="A249" s="20" t="s">
        <v>406</v>
      </c>
      <c r="B249" s="21" t="s">
        <v>411</v>
      </c>
      <c r="C249" s="22" t="s">
        <v>131</v>
      </c>
      <c r="D249" s="22">
        <v>9503</v>
      </c>
      <c r="E249" s="23">
        <v>27.99</v>
      </c>
      <c r="F249" s="23">
        <f>E249*0.07</f>
        <v>1.9593</v>
      </c>
      <c r="G249" s="23">
        <f>SUM(E249:F249)</f>
        <v>29.949299999999997</v>
      </c>
      <c r="H249" s="22" t="s">
        <v>412</v>
      </c>
      <c r="I249" s="22" t="s">
        <v>410</v>
      </c>
      <c r="J249" s="22" t="s">
        <v>360</v>
      </c>
    </row>
    <row r="250" spans="1:10">
      <c r="A250" s="20" t="s">
        <v>406</v>
      </c>
      <c r="B250" s="21" t="s">
        <v>411</v>
      </c>
      <c r="C250" s="22" t="s">
        <v>132</v>
      </c>
      <c r="D250" s="22">
        <v>9474</v>
      </c>
      <c r="E250" s="23">
        <v>27.45</v>
      </c>
      <c r="F250" s="23">
        <f>E250*0.07</f>
        <v>1.9215000000000002</v>
      </c>
      <c r="G250" s="23">
        <f>SUM(E250:F250)</f>
        <v>29.371500000000001</v>
      </c>
      <c r="H250" s="22" t="s">
        <v>412</v>
      </c>
      <c r="I250" s="22" t="s">
        <v>410</v>
      </c>
      <c r="J250" s="22" t="s">
        <v>360</v>
      </c>
    </row>
    <row r="251" spans="1:10">
      <c r="A251" s="20" t="s">
        <v>406</v>
      </c>
      <c r="B251" s="68" t="s">
        <v>413</v>
      </c>
      <c r="C251" s="22" t="s">
        <v>92</v>
      </c>
      <c r="D251" s="22">
        <v>10000</v>
      </c>
      <c r="E251" s="23">
        <v>17.73</v>
      </c>
      <c r="F251" s="23">
        <f>E251*0.07</f>
        <v>1.2411000000000001</v>
      </c>
      <c r="G251" s="23">
        <f>SUM(E251:F251)</f>
        <v>18.9711</v>
      </c>
      <c r="H251" s="22" t="s">
        <v>412</v>
      </c>
      <c r="I251" s="22" t="s">
        <v>410</v>
      </c>
      <c r="J251" s="22" t="s">
        <v>360</v>
      </c>
    </row>
    <row r="252" spans="1:10">
      <c r="A252" s="20" t="s">
        <v>406</v>
      </c>
      <c r="B252" s="68" t="s">
        <v>413</v>
      </c>
      <c r="C252" s="22" t="s">
        <v>131</v>
      </c>
      <c r="D252" s="22">
        <v>9985</v>
      </c>
      <c r="E252" s="23">
        <v>17.2</v>
      </c>
      <c r="F252" s="23">
        <f>E252*0.07</f>
        <v>1.204</v>
      </c>
      <c r="G252" s="23">
        <f>SUM(E252:F252)</f>
        <v>18.404</v>
      </c>
      <c r="H252" s="22" t="s">
        <v>412</v>
      </c>
      <c r="I252" s="22" t="s">
        <v>410</v>
      </c>
      <c r="J252" s="22" t="s">
        <v>360</v>
      </c>
    </row>
    <row r="253" spans="1:10" ht="15.75" customHeight="1">
      <c r="A253" s="20" t="s">
        <v>406</v>
      </c>
      <c r="B253" s="68" t="s">
        <v>413</v>
      </c>
      <c r="C253" s="22" t="s">
        <v>132</v>
      </c>
      <c r="D253" s="22">
        <v>9462</v>
      </c>
      <c r="E253" s="23">
        <v>17.32</v>
      </c>
      <c r="F253" s="23">
        <f>E253*0.07</f>
        <v>1.2124000000000001</v>
      </c>
      <c r="G253" s="23">
        <f>SUM(E253:F253)</f>
        <v>18.532399999999999</v>
      </c>
      <c r="H253" s="22" t="s">
        <v>412</v>
      </c>
      <c r="I253" s="22" t="s">
        <v>410</v>
      </c>
      <c r="J253" s="22" t="s">
        <v>360</v>
      </c>
    </row>
    <row r="254" spans="1:10" ht="16.5" customHeight="1">
      <c r="A254" s="20" t="s">
        <v>406</v>
      </c>
      <c r="B254" s="21" t="s">
        <v>414</v>
      </c>
      <c r="C254" s="22" t="s">
        <v>16</v>
      </c>
      <c r="D254" s="22">
        <v>3012</v>
      </c>
      <c r="E254" s="23">
        <v>17.98</v>
      </c>
      <c r="F254" s="23">
        <f>E254*0.07</f>
        <v>1.2586000000000002</v>
      </c>
      <c r="G254" s="23">
        <f>SUM(E254:F254)</f>
        <v>19.238600000000002</v>
      </c>
      <c r="H254" s="22" t="s">
        <v>359</v>
      </c>
      <c r="I254" s="22" t="s">
        <v>410</v>
      </c>
      <c r="J254" s="22" t="s">
        <v>415</v>
      </c>
    </row>
    <row r="255" spans="1:10" ht="16.5" customHeight="1">
      <c r="A255" s="20" t="s">
        <v>406</v>
      </c>
      <c r="B255" s="21" t="s">
        <v>416</v>
      </c>
      <c r="C255" s="22" t="s">
        <v>16</v>
      </c>
      <c r="D255" s="22">
        <v>9011</v>
      </c>
      <c r="E255" s="23">
        <v>105.81</v>
      </c>
      <c r="F255" s="23">
        <f>E255*0.07</f>
        <v>7.4067000000000007</v>
      </c>
      <c r="G255" s="23">
        <f>SUM(E255:F255)</f>
        <v>113.2167</v>
      </c>
      <c r="H255" s="22" t="s">
        <v>359</v>
      </c>
      <c r="I255" s="22" t="s">
        <v>410</v>
      </c>
      <c r="J255" s="22" t="s">
        <v>360</v>
      </c>
    </row>
    <row r="256" spans="1:10">
      <c r="A256" s="20" t="s">
        <v>406</v>
      </c>
      <c r="B256" s="21" t="s">
        <v>417</v>
      </c>
      <c r="C256" s="22" t="s">
        <v>418</v>
      </c>
      <c r="D256" s="22">
        <v>9803</v>
      </c>
      <c r="E256" s="23">
        <v>98.57</v>
      </c>
      <c r="F256" s="23">
        <f>E256*0.07</f>
        <v>6.8999000000000006</v>
      </c>
      <c r="G256" s="23">
        <f>SUM(E256:F256)</f>
        <v>105.4699</v>
      </c>
      <c r="H256" s="22" t="s">
        <v>419</v>
      </c>
      <c r="I256" s="22" t="s">
        <v>410</v>
      </c>
      <c r="J256" s="22" t="s">
        <v>420</v>
      </c>
    </row>
    <row r="257" spans="1:10">
      <c r="A257" s="20" t="s">
        <v>406</v>
      </c>
      <c r="B257" s="21" t="s">
        <v>421</v>
      </c>
      <c r="C257" s="22" t="s">
        <v>422</v>
      </c>
      <c r="D257" s="22">
        <v>9914</v>
      </c>
      <c r="E257" s="23">
        <v>114.87</v>
      </c>
      <c r="F257" s="23">
        <f>E257*0.07</f>
        <v>8.0409000000000006</v>
      </c>
      <c r="G257" s="23">
        <f>SUM(E257:F257)</f>
        <v>122.9109</v>
      </c>
      <c r="H257" s="22" t="s">
        <v>419</v>
      </c>
      <c r="I257" s="22" t="s">
        <v>410</v>
      </c>
      <c r="J257" s="22" t="s">
        <v>423</v>
      </c>
    </row>
    <row r="258" spans="1:10">
      <c r="A258" s="20" t="s">
        <v>406</v>
      </c>
      <c r="B258" s="21" t="s">
        <v>424</v>
      </c>
      <c r="C258" s="22" t="s">
        <v>425</v>
      </c>
      <c r="D258" s="22">
        <v>9915</v>
      </c>
      <c r="E258" s="23">
        <v>42.35</v>
      </c>
      <c r="F258" s="23">
        <f>E258*0.07</f>
        <v>2.9645000000000006</v>
      </c>
      <c r="G258" s="23">
        <f>SUM(E258:F258)</f>
        <v>45.314500000000002</v>
      </c>
      <c r="H258" s="22" t="s">
        <v>419</v>
      </c>
      <c r="I258" s="22" t="s">
        <v>410</v>
      </c>
      <c r="J258" s="22" t="s">
        <v>423</v>
      </c>
    </row>
    <row r="259" spans="1:10">
      <c r="A259" s="20" t="s">
        <v>406</v>
      </c>
      <c r="B259" s="21" t="s">
        <v>426</v>
      </c>
      <c r="C259" s="22" t="s">
        <v>427</v>
      </c>
      <c r="D259" s="22">
        <v>9170</v>
      </c>
      <c r="E259" s="23">
        <v>153.6</v>
      </c>
      <c r="F259" s="23">
        <f>E259*0.07</f>
        <v>10.752000000000001</v>
      </c>
      <c r="G259" s="23">
        <f>SUM(E259:F259)</f>
        <v>164.352</v>
      </c>
      <c r="H259" s="22" t="s">
        <v>428</v>
      </c>
      <c r="I259" s="22" t="s">
        <v>410</v>
      </c>
      <c r="J259" s="22" t="s">
        <v>429</v>
      </c>
    </row>
    <row r="260" spans="1:10">
      <c r="A260" s="20" t="s">
        <v>406</v>
      </c>
      <c r="B260" s="21" t="s">
        <v>358</v>
      </c>
      <c r="C260" s="22" t="s">
        <v>430</v>
      </c>
      <c r="D260" s="22">
        <v>9460</v>
      </c>
      <c r="E260" s="23">
        <v>36.6</v>
      </c>
      <c r="F260" s="23">
        <f>E260*0.07</f>
        <v>2.5620000000000003</v>
      </c>
      <c r="G260" s="23">
        <f>SUM(E260:F260)</f>
        <v>39.161999999999999</v>
      </c>
      <c r="H260" s="22" t="s">
        <v>359</v>
      </c>
      <c r="I260" s="22" t="s">
        <v>410</v>
      </c>
      <c r="J260" s="22" t="s">
        <v>360</v>
      </c>
    </row>
    <row r="261" spans="1:10">
      <c r="A261" s="20" t="s">
        <v>406</v>
      </c>
      <c r="B261" s="21" t="s">
        <v>358</v>
      </c>
      <c r="C261" s="22" t="s">
        <v>431</v>
      </c>
      <c r="D261" s="22">
        <v>9610</v>
      </c>
      <c r="E261" s="23">
        <v>40.549999999999997</v>
      </c>
      <c r="F261" s="23">
        <f>E261*0.07</f>
        <v>2.8385000000000002</v>
      </c>
      <c r="G261" s="23">
        <f>SUM(E261:F261)</f>
        <v>43.388500000000001</v>
      </c>
      <c r="H261" s="22" t="s">
        <v>359</v>
      </c>
      <c r="I261" s="22" t="s">
        <v>410</v>
      </c>
      <c r="J261" s="22" t="s">
        <v>360</v>
      </c>
    </row>
    <row r="262" spans="1:10">
      <c r="A262" s="20" t="s">
        <v>406</v>
      </c>
      <c r="B262" s="21" t="s">
        <v>358</v>
      </c>
      <c r="C262" s="22" t="s">
        <v>361</v>
      </c>
      <c r="D262" s="22">
        <v>9461</v>
      </c>
      <c r="E262" s="23">
        <v>43.92</v>
      </c>
      <c r="F262" s="23">
        <f>E262*0.07</f>
        <v>3.0744000000000002</v>
      </c>
      <c r="G262" s="23">
        <f>SUM(E262:F262)</f>
        <v>46.994399999999999</v>
      </c>
      <c r="H262" s="22" t="s">
        <v>359</v>
      </c>
      <c r="I262" s="22" t="s">
        <v>410</v>
      </c>
      <c r="J262" s="22" t="s">
        <v>360</v>
      </c>
    </row>
    <row r="263" spans="1:10">
      <c r="A263" s="20" t="s">
        <v>406</v>
      </c>
      <c r="B263" s="21" t="s">
        <v>432</v>
      </c>
      <c r="C263" s="22" t="s">
        <v>92</v>
      </c>
      <c r="D263" s="22">
        <v>9982</v>
      </c>
      <c r="E263" s="23">
        <v>27.39</v>
      </c>
      <c r="F263" s="23">
        <f>E263*0.07</f>
        <v>1.9173000000000002</v>
      </c>
      <c r="G263" s="23">
        <f>SUM(E263:F263)</f>
        <v>29.307300000000001</v>
      </c>
      <c r="H263" s="22" t="s">
        <v>359</v>
      </c>
      <c r="I263" s="22" t="s">
        <v>410</v>
      </c>
      <c r="J263" s="22"/>
    </row>
    <row r="264" spans="1:10">
      <c r="A264" s="20" t="s">
        <v>406</v>
      </c>
      <c r="B264" s="21" t="s">
        <v>432</v>
      </c>
      <c r="C264" s="22" t="s">
        <v>87</v>
      </c>
      <c r="D264" s="22">
        <v>9983</v>
      </c>
      <c r="E264" s="23">
        <v>33.57</v>
      </c>
      <c r="F264" s="23">
        <f>E264*0.07</f>
        <v>2.3499000000000003</v>
      </c>
      <c r="G264" s="23">
        <f>SUM(E264:F264)</f>
        <v>35.919899999999998</v>
      </c>
      <c r="H264" s="22" t="s">
        <v>359</v>
      </c>
      <c r="I264" s="22" t="s">
        <v>410</v>
      </c>
      <c r="J264" s="22"/>
    </row>
    <row r="265" spans="1:10">
      <c r="A265" s="20" t="s">
        <v>406</v>
      </c>
      <c r="B265" s="21" t="s">
        <v>433</v>
      </c>
      <c r="C265" s="22" t="s">
        <v>16</v>
      </c>
      <c r="D265" s="22">
        <v>3512</v>
      </c>
      <c r="E265" s="23">
        <v>10.45</v>
      </c>
      <c r="F265" s="23">
        <f>E265*0.07</f>
        <v>0.73150000000000004</v>
      </c>
      <c r="G265" s="23">
        <f>SUM(E265:F265)</f>
        <v>11.1815</v>
      </c>
      <c r="H265" s="22" t="s">
        <v>428</v>
      </c>
      <c r="I265" s="22" t="s">
        <v>410</v>
      </c>
      <c r="J265" s="22" t="s">
        <v>284</v>
      </c>
    </row>
    <row r="266" spans="1:10">
      <c r="A266" s="20" t="s">
        <v>406</v>
      </c>
      <c r="B266" s="21" t="s">
        <v>434</v>
      </c>
      <c r="C266" s="22" t="s">
        <v>16</v>
      </c>
      <c r="D266" s="22">
        <v>9758</v>
      </c>
      <c r="E266" s="23">
        <v>9.9499999999999993</v>
      </c>
      <c r="F266" s="23">
        <f>E266*0.07</f>
        <v>0.69650000000000001</v>
      </c>
      <c r="G266" s="23">
        <f>SUM(E266:F266)</f>
        <v>10.6465</v>
      </c>
      <c r="H266" s="22" t="s">
        <v>428</v>
      </c>
      <c r="I266" s="22" t="s">
        <v>410</v>
      </c>
      <c r="J266" s="22" t="s">
        <v>284</v>
      </c>
    </row>
    <row r="267" spans="1:10">
      <c r="A267" s="20" t="s">
        <v>406</v>
      </c>
      <c r="B267" s="21" t="s">
        <v>435</v>
      </c>
      <c r="C267" s="22" t="s">
        <v>16</v>
      </c>
      <c r="D267" s="22">
        <v>9606</v>
      </c>
      <c r="E267" s="23">
        <v>38.869999999999997</v>
      </c>
      <c r="F267" s="23">
        <f>E267*0.07</f>
        <v>2.7208999999999999</v>
      </c>
      <c r="G267" s="23">
        <f>SUM(E267:F267)</f>
        <v>41.590899999999998</v>
      </c>
      <c r="H267" s="22" t="s">
        <v>428</v>
      </c>
      <c r="I267" s="22" t="s">
        <v>410</v>
      </c>
      <c r="J267" s="22" t="s">
        <v>284</v>
      </c>
    </row>
    <row r="268" spans="1:10" ht="15.75" customHeight="1">
      <c r="A268" s="20" t="s">
        <v>406</v>
      </c>
      <c r="B268" s="21" t="s">
        <v>436</v>
      </c>
      <c r="C268" s="22" t="s">
        <v>437</v>
      </c>
      <c r="D268" s="66">
        <v>1108</v>
      </c>
      <c r="E268" s="23">
        <v>23.2</v>
      </c>
      <c r="F268" s="23">
        <f>E268*0.07</f>
        <v>1.6240000000000001</v>
      </c>
      <c r="G268" s="23">
        <f>SUM(E268:F268)</f>
        <v>24.823999999999998</v>
      </c>
      <c r="H268" s="22" t="s">
        <v>409</v>
      </c>
      <c r="I268" s="22" t="s">
        <v>410</v>
      </c>
      <c r="J268" s="91" t="s">
        <v>438</v>
      </c>
    </row>
    <row r="269" spans="1:10" ht="15.75" customHeight="1">
      <c r="A269" s="83" t="s">
        <v>406</v>
      </c>
      <c r="B269" s="84" t="s">
        <v>439</v>
      </c>
      <c r="C269" s="85" t="s">
        <v>440</v>
      </c>
      <c r="D269" s="86">
        <v>10051</v>
      </c>
      <c r="E269" s="87">
        <v>52.24</v>
      </c>
      <c r="F269" s="87">
        <f>E269*0.07</f>
        <v>3.6568000000000005</v>
      </c>
      <c r="G269" s="87">
        <f>SUM(E269:F269)</f>
        <v>55.896799999999999</v>
      </c>
      <c r="H269" s="85" t="s">
        <v>359</v>
      </c>
      <c r="I269" s="85" t="s">
        <v>410</v>
      </c>
      <c r="J269" s="92" t="s">
        <v>441</v>
      </c>
    </row>
    <row r="270" spans="1:10">
      <c r="A270" s="88" t="s">
        <v>442</v>
      </c>
      <c r="B270" s="89" t="s">
        <v>443</v>
      </c>
      <c r="C270" s="24" t="s">
        <v>444</v>
      </c>
      <c r="D270" s="24">
        <v>9747</v>
      </c>
      <c r="E270" s="90">
        <v>142.69999999999999</v>
      </c>
      <c r="F270" s="90">
        <f>E270*0.07</f>
        <v>9.9890000000000008</v>
      </c>
      <c r="G270" s="90">
        <f>SUM(E270:F270)</f>
        <v>152.68899999999999</v>
      </c>
      <c r="H270" s="24" t="s">
        <v>138</v>
      </c>
      <c r="I270" s="24" t="s">
        <v>445</v>
      </c>
      <c r="J270" s="22"/>
    </row>
    <row r="271" spans="1:10">
      <c r="A271" s="20" t="s">
        <v>446</v>
      </c>
      <c r="B271" s="21" t="s">
        <v>153</v>
      </c>
      <c r="C271" s="22" t="s">
        <v>154</v>
      </c>
      <c r="D271" s="22">
        <v>9660</v>
      </c>
      <c r="E271" s="23">
        <v>108.59</v>
      </c>
      <c r="F271" s="23">
        <f>E271*0.07</f>
        <v>7.6013000000000011</v>
      </c>
      <c r="G271" s="23">
        <f>SUM(E271:F271)</f>
        <v>116.1913</v>
      </c>
      <c r="H271" s="22" t="s">
        <v>42</v>
      </c>
      <c r="I271" s="22" t="s">
        <v>447</v>
      </c>
      <c r="J271" s="22"/>
    </row>
    <row r="272" spans="1:10">
      <c r="A272" s="20" t="s">
        <v>446</v>
      </c>
      <c r="B272" s="21" t="s">
        <v>156</v>
      </c>
      <c r="C272" s="22" t="s">
        <v>157</v>
      </c>
      <c r="D272" s="22">
        <v>9661</v>
      </c>
      <c r="E272" s="23">
        <v>26.82</v>
      </c>
      <c r="F272" s="23">
        <f>E272*0.07</f>
        <v>1.8774000000000002</v>
      </c>
      <c r="G272" s="23">
        <f>SUM(E272:F272)</f>
        <v>28.697400000000002</v>
      </c>
      <c r="H272" s="22" t="s">
        <v>42</v>
      </c>
      <c r="I272" s="22" t="s">
        <v>447</v>
      </c>
      <c r="J272" s="22"/>
    </row>
    <row r="273" spans="1:10">
      <c r="A273" s="20" t="s">
        <v>446</v>
      </c>
      <c r="B273" s="21" t="s">
        <v>162</v>
      </c>
      <c r="C273" s="22" t="s">
        <v>163</v>
      </c>
      <c r="D273" s="22">
        <v>1009</v>
      </c>
      <c r="E273" s="23">
        <v>59.46</v>
      </c>
      <c r="F273" s="23">
        <f>E273*0.07</f>
        <v>4.1622000000000003</v>
      </c>
      <c r="G273" s="23">
        <f>SUM(E273:F273)</f>
        <v>63.622199999999999</v>
      </c>
      <c r="H273" s="22" t="s">
        <v>123</v>
      </c>
      <c r="I273" s="22" t="s">
        <v>447</v>
      </c>
      <c r="J273" s="22"/>
    </row>
    <row r="274" spans="1:10">
      <c r="A274" s="20" t="s">
        <v>446</v>
      </c>
      <c r="B274" s="21" t="s">
        <v>160</v>
      </c>
      <c r="C274" s="22" t="s">
        <v>161</v>
      </c>
      <c r="D274" s="22">
        <v>9345</v>
      </c>
      <c r="E274" s="23">
        <v>59.46</v>
      </c>
      <c r="F274" s="23">
        <f>E274*0.07</f>
        <v>4.1622000000000003</v>
      </c>
      <c r="G274" s="23">
        <f>SUM(E274:F274)</f>
        <v>63.622199999999999</v>
      </c>
      <c r="H274" s="22" t="s">
        <v>42</v>
      </c>
      <c r="I274" s="22" t="s">
        <v>447</v>
      </c>
      <c r="J274" s="22"/>
    </row>
    <row r="275" spans="1:10">
      <c r="A275" s="20" t="s">
        <v>446</v>
      </c>
      <c r="B275" s="21" t="s">
        <v>158</v>
      </c>
      <c r="C275" s="22" t="s">
        <v>159</v>
      </c>
      <c r="D275" s="22">
        <v>9529</v>
      </c>
      <c r="E275" s="23">
        <v>59.46</v>
      </c>
      <c r="F275" s="23">
        <f>E275*0.07</f>
        <v>4.1622000000000003</v>
      </c>
      <c r="G275" s="23">
        <f>SUM(E275:F275)</f>
        <v>63.622199999999999</v>
      </c>
      <c r="H275" s="22" t="s">
        <v>120</v>
      </c>
      <c r="I275" s="22" t="s">
        <v>447</v>
      </c>
      <c r="J275" s="22"/>
    </row>
    <row r="276" spans="1:10">
      <c r="A276" s="20" t="s">
        <v>446</v>
      </c>
      <c r="B276" s="21" t="s">
        <v>141</v>
      </c>
      <c r="C276" s="22" t="s">
        <v>16</v>
      </c>
      <c r="D276" s="22">
        <v>9941</v>
      </c>
      <c r="E276" s="23">
        <v>15.71</v>
      </c>
      <c r="F276" s="23">
        <f>E276*0.07</f>
        <v>1.0997000000000001</v>
      </c>
      <c r="G276" s="23">
        <f>SUM(E276:F276)</f>
        <v>16.809699999999999</v>
      </c>
      <c r="H276" s="22" t="s">
        <v>42</v>
      </c>
      <c r="I276" s="22" t="s">
        <v>447</v>
      </c>
      <c r="J276" s="22"/>
    </row>
    <row r="277" spans="1:10">
      <c r="A277" s="20" t="s">
        <v>446</v>
      </c>
      <c r="B277" s="21" t="s">
        <v>164</v>
      </c>
      <c r="C277" s="22" t="s">
        <v>16</v>
      </c>
      <c r="D277" s="22">
        <v>1005</v>
      </c>
      <c r="E277" s="23">
        <v>1.99</v>
      </c>
      <c r="F277" s="23">
        <f>E277*0.07</f>
        <v>0.13930000000000001</v>
      </c>
      <c r="G277" s="23">
        <f>SUM(E277:F277)</f>
        <v>2.1293000000000002</v>
      </c>
      <c r="H277" s="22" t="s">
        <v>120</v>
      </c>
      <c r="I277" s="22" t="s">
        <v>447</v>
      </c>
      <c r="J277" s="22"/>
    </row>
    <row r="278" spans="1:10">
      <c r="A278" s="20" t="s">
        <v>448</v>
      </c>
      <c r="B278" s="21" t="s">
        <v>449</v>
      </c>
      <c r="C278" s="22" t="s">
        <v>46</v>
      </c>
      <c r="D278" s="22">
        <v>9471</v>
      </c>
      <c r="E278" s="23">
        <v>10.59</v>
      </c>
      <c r="F278" s="23">
        <f>E278*0.07</f>
        <v>0.74130000000000007</v>
      </c>
      <c r="G278" s="23">
        <f>SUM(E278:F278)</f>
        <v>11.331300000000001</v>
      </c>
      <c r="H278" s="22" t="s">
        <v>268</v>
      </c>
      <c r="I278" s="22" t="s">
        <v>16</v>
      </c>
      <c r="J278" s="22"/>
    </row>
    <row r="279" spans="1:10">
      <c r="A279" s="20" t="s">
        <v>448</v>
      </c>
      <c r="B279" s="21" t="s">
        <v>449</v>
      </c>
      <c r="C279" s="22" t="s">
        <v>450</v>
      </c>
      <c r="D279" s="22">
        <v>9472</v>
      </c>
      <c r="E279" s="23">
        <v>12.33</v>
      </c>
      <c r="F279" s="23">
        <f>E279*0.07</f>
        <v>0.86310000000000009</v>
      </c>
      <c r="G279" s="23">
        <f>SUM(E279:F279)</f>
        <v>13.193099999999999</v>
      </c>
      <c r="H279" s="22" t="s">
        <v>268</v>
      </c>
      <c r="I279" s="22" t="s">
        <v>16</v>
      </c>
      <c r="J279" s="22"/>
    </row>
    <row r="280" spans="1:10">
      <c r="A280" s="20" t="s">
        <v>448</v>
      </c>
      <c r="B280" s="21" t="s">
        <v>449</v>
      </c>
      <c r="C280" s="22" t="s">
        <v>384</v>
      </c>
      <c r="D280" s="22">
        <v>9473</v>
      </c>
      <c r="E280" s="23">
        <v>14.48</v>
      </c>
      <c r="F280" s="23">
        <f>E280*0.07</f>
        <v>1.0136000000000001</v>
      </c>
      <c r="G280" s="23">
        <f>SUM(E280:F280)</f>
        <v>15.493600000000001</v>
      </c>
      <c r="H280" s="22" t="s">
        <v>268</v>
      </c>
      <c r="I280" s="22" t="s">
        <v>16</v>
      </c>
      <c r="J280" s="22"/>
    </row>
    <row r="281" spans="1:10">
      <c r="A281" s="20" t="s">
        <v>448</v>
      </c>
      <c r="B281" s="21" t="s">
        <v>451</v>
      </c>
      <c r="C281" s="22" t="s">
        <v>46</v>
      </c>
      <c r="D281" s="22">
        <v>9794</v>
      </c>
      <c r="E281" s="23">
        <v>10.59</v>
      </c>
      <c r="F281" s="23">
        <f>E281*0.07</f>
        <v>0.74130000000000007</v>
      </c>
      <c r="G281" s="23">
        <f>SUM(E281:F281)</f>
        <v>11.331300000000001</v>
      </c>
      <c r="H281" s="22" t="s">
        <v>268</v>
      </c>
      <c r="I281" s="22" t="s">
        <v>16</v>
      </c>
      <c r="J281" s="22"/>
    </row>
    <row r="282" spans="1:10">
      <c r="A282" s="20" t="s">
        <v>448</v>
      </c>
      <c r="B282" s="21" t="s">
        <v>451</v>
      </c>
      <c r="C282" s="22" t="s">
        <v>450</v>
      </c>
      <c r="D282" s="22">
        <v>9795</v>
      </c>
      <c r="E282" s="23">
        <v>12.33</v>
      </c>
      <c r="F282" s="23">
        <f>E282*0.07</f>
        <v>0.86310000000000009</v>
      </c>
      <c r="G282" s="23">
        <f>SUM(E282:F282)</f>
        <v>13.193099999999999</v>
      </c>
      <c r="H282" s="22" t="s">
        <v>268</v>
      </c>
      <c r="I282" s="22" t="s">
        <v>16</v>
      </c>
      <c r="J282" s="22"/>
    </row>
    <row r="283" spans="1:10">
      <c r="A283" s="20" t="s">
        <v>448</v>
      </c>
      <c r="B283" s="21" t="s">
        <v>451</v>
      </c>
      <c r="C283" s="22" t="s">
        <v>384</v>
      </c>
      <c r="D283" s="22">
        <v>9796</v>
      </c>
      <c r="E283" s="23">
        <v>14.48</v>
      </c>
      <c r="F283" s="23">
        <f>E283*0.07</f>
        <v>1.0136000000000001</v>
      </c>
      <c r="G283" s="23">
        <f>SUM(E283:F283)</f>
        <v>15.493600000000001</v>
      </c>
      <c r="H283" s="22" t="s">
        <v>268</v>
      </c>
      <c r="I283" s="22" t="s">
        <v>16</v>
      </c>
      <c r="J283" s="22"/>
    </row>
    <row r="284" spans="1:10">
      <c r="A284" s="20" t="s">
        <v>448</v>
      </c>
      <c r="B284" s="21" t="s">
        <v>452</v>
      </c>
      <c r="C284" s="22" t="s">
        <v>16</v>
      </c>
      <c r="D284" s="22">
        <v>9394</v>
      </c>
      <c r="E284" s="23">
        <v>9.6999999999999993</v>
      </c>
      <c r="F284" s="23">
        <f>E284*0.07</f>
        <v>0.67900000000000005</v>
      </c>
      <c r="G284" s="23">
        <f>SUM(E284:F284)</f>
        <v>10.379</v>
      </c>
      <c r="H284" s="22" t="s">
        <v>268</v>
      </c>
      <c r="I284" s="22" t="s">
        <v>16</v>
      </c>
      <c r="J284" s="22" t="s">
        <v>453</v>
      </c>
    </row>
    <row r="285" spans="1:10">
      <c r="A285" s="20" t="s">
        <v>448</v>
      </c>
      <c r="B285" s="21" t="s">
        <v>454</v>
      </c>
      <c r="C285" s="22" t="s">
        <v>16</v>
      </c>
      <c r="D285" s="22">
        <v>9953</v>
      </c>
      <c r="E285" s="23">
        <v>9.76</v>
      </c>
      <c r="F285" s="23">
        <f>E285*0.07</f>
        <v>0.68320000000000003</v>
      </c>
      <c r="G285" s="23">
        <f>SUM(E285:F285)</f>
        <v>10.443199999999999</v>
      </c>
      <c r="H285" s="22" t="s">
        <v>268</v>
      </c>
      <c r="I285" s="22" t="s">
        <v>16</v>
      </c>
      <c r="J285" s="22" t="s">
        <v>453</v>
      </c>
    </row>
    <row r="286" spans="1:10">
      <c r="A286" s="20" t="s">
        <v>448</v>
      </c>
      <c r="B286" s="21" t="s">
        <v>455</v>
      </c>
      <c r="C286" s="22" t="s">
        <v>46</v>
      </c>
      <c r="D286" s="22">
        <v>9731</v>
      </c>
      <c r="E286" s="23">
        <v>10.59</v>
      </c>
      <c r="F286" s="23">
        <f>E286*0.07</f>
        <v>0.74130000000000007</v>
      </c>
      <c r="G286" s="23">
        <f>SUM(E286:F286)</f>
        <v>11.331300000000001</v>
      </c>
      <c r="H286" s="22" t="s">
        <v>268</v>
      </c>
      <c r="I286" s="22" t="s">
        <v>16</v>
      </c>
      <c r="J286" s="22"/>
    </row>
    <row r="287" spans="1:10">
      <c r="A287" s="20" t="s">
        <v>448</v>
      </c>
      <c r="B287" s="21" t="s">
        <v>455</v>
      </c>
      <c r="C287" s="22" t="s">
        <v>450</v>
      </c>
      <c r="D287" s="22">
        <v>9732</v>
      </c>
      <c r="E287" s="23">
        <v>12.33</v>
      </c>
      <c r="F287" s="23">
        <f>E287*0.07</f>
        <v>0.86310000000000009</v>
      </c>
      <c r="G287" s="23">
        <f>SUM(E287:F287)</f>
        <v>13.193099999999999</v>
      </c>
      <c r="H287" s="22" t="s">
        <v>268</v>
      </c>
      <c r="I287" s="22" t="s">
        <v>16</v>
      </c>
      <c r="J287" s="22"/>
    </row>
    <row r="288" spans="1:10">
      <c r="A288" s="20" t="s">
        <v>448</v>
      </c>
      <c r="B288" s="21" t="s">
        <v>455</v>
      </c>
      <c r="C288" s="22" t="s">
        <v>384</v>
      </c>
      <c r="D288" s="22">
        <v>9733</v>
      </c>
      <c r="E288" s="23">
        <v>14.48</v>
      </c>
      <c r="F288" s="23">
        <f>E288*0.07</f>
        <v>1.0136000000000001</v>
      </c>
      <c r="G288" s="23">
        <f>SUM(E288:F288)</f>
        <v>15.493600000000001</v>
      </c>
      <c r="H288" s="22" t="s">
        <v>268</v>
      </c>
      <c r="I288" s="22" t="s">
        <v>16</v>
      </c>
      <c r="J288" s="22"/>
    </row>
    <row r="289" spans="1:10" ht="16.5">
      <c r="A289" s="20" t="s">
        <v>448</v>
      </c>
      <c r="B289" s="21" t="s">
        <v>456</v>
      </c>
      <c r="C289" s="81" t="s">
        <v>457</v>
      </c>
      <c r="D289" s="22">
        <v>9844</v>
      </c>
      <c r="E289" s="23">
        <v>18.95</v>
      </c>
      <c r="F289" s="23">
        <f>E289*0.07</f>
        <v>1.3265</v>
      </c>
      <c r="G289" s="23">
        <f>SUM(E289:F289)</f>
        <v>20.276499999999999</v>
      </c>
      <c r="H289" s="22" t="s">
        <v>268</v>
      </c>
      <c r="I289" s="22" t="s">
        <v>16</v>
      </c>
      <c r="J289" s="22"/>
    </row>
    <row r="290" spans="1:10">
      <c r="A290" s="20" t="s">
        <v>448</v>
      </c>
      <c r="B290" s="21" t="s">
        <v>456</v>
      </c>
      <c r="C290" s="22" t="s">
        <v>46</v>
      </c>
      <c r="D290" s="22">
        <v>9734</v>
      </c>
      <c r="E290" s="23">
        <v>17.170000000000002</v>
      </c>
      <c r="F290" s="23">
        <f>E290*0.07</f>
        <v>1.2019000000000002</v>
      </c>
      <c r="G290" s="23">
        <f>SUM(E290:F290)</f>
        <v>18.371900000000004</v>
      </c>
      <c r="H290" s="22" t="s">
        <v>268</v>
      </c>
      <c r="I290" s="22" t="s">
        <v>16</v>
      </c>
      <c r="J290" s="22"/>
    </row>
    <row r="291" spans="1:10">
      <c r="A291" s="20" t="s">
        <v>448</v>
      </c>
      <c r="B291" s="21" t="s">
        <v>456</v>
      </c>
      <c r="C291" s="22" t="s">
        <v>450</v>
      </c>
      <c r="D291" s="22">
        <v>9735</v>
      </c>
      <c r="E291" s="23">
        <v>19.059999999999999</v>
      </c>
      <c r="F291" s="23">
        <f>E291*0.07</f>
        <v>1.3342000000000001</v>
      </c>
      <c r="G291" s="23">
        <f>SUM(E291:F291)</f>
        <v>20.394199999999998</v>
      </c>
      <c r="H291" s="22" t="s">
        <v>268</v>
      </c>
      <c r="I291" s="22" t="s">
        <v>16</v>
      </c>
      <c r="J291" s="22"/>
    </row>
    <row r="292" spans="1:10">
      <c r="A292" s="20" t="s">
        <v>448</v>
      </c>
      <c r="B292" s="21" t="s">
        <v>456</v>
      </c>
      <c r="C292" s="22" t="s">
        <v>384</v>
      </c>
      <c r="D292" s="22">
        <v>9736</v>
      </c>
      <c r="E292" s="23">
        <v>20.75</v>
      </c>
      <c r="F292" s="23">
        <f>E292*0.07</f>
        <v>1.4525000000000001</v>
      </c>
      <c r="G292" s="23">
        <f>SUM(E292:F292)</f>
        <v>22.202500000000001</v>
      </c>
      <c r="H292" s="22" t="s">
        <v>268</v>
      </c>
      <c r="I292" s="22" t="s">
        <v>16</v>
      </c>
      <c r="J292" s="22"/>
    </row>
    <row r="293" spans="1:10">
      <c r="A293" s="20" t="s">
        <v>448</v>
      </c>
      <c r="B293" s="21" t="s">
        <v>458</v>
      </c>
      <c r="C293" s="22" t="s">
        <v>46</v>
      </c>
      <c r="D293" s="22">
        <v>9360</v>
      </c>
      <c r="E293" s="23">
        <v>17.170000000000002</v>
      </c>
      <c r="F293" s="23">
        <f>E293*0.07</f>
        <v>1.2019000000000002</v>
      </c>
      <c r="G293" s="23">
        <f>SUM(E293:F293)</f>
        <v>18.371900000000004</v>
      </c>
      <c r="H293" s="22" t="s">
        <v>268</v>
      </c>
      <c r="I293" s="22" t="s">
        <v>16</v>
      </c>
      <c r="J293" s="22"/>
    </row>
    <row r="294" spans="1:10">
      <c r="A294" s="20" t="s">
        <v>448</v>
      </c>
      <c r="B294" s="21" t="s">
        <v>458</v>
      </c>
      <c r="C294" s="22" t="s">
        <v>450</v>
      </c>
      <c r="D294" s="22">
        <v>9361</v>
      </c>
      <c r="E294" s="23">
        <v>19.059999999999999</v>
      </c>
      <c r="F294" s="23">
        <f>E294*0.07</f>
        <v>1.3342000000000001</v>
      </c>
      <c r="G294" s="23">
        <f>SUM(E294:F294)</f>
        <v>20.394199999999998</v>
      </c>
      <c r="H294" s="22" t="s">
        <v>268</v>
      </c>
      <c r="I294" s="22" t="s">
        <v>16</v>
      </c>
      <c r="J294" s="22"/>
    </row>
    <row r="295" spans="1:10">
      <c r="A295" s="20" t="s">
        <v>448</v>
      </c>
      <c r="B295" s="21" t="s">
        <v>458</v>
      </c>
      <c r="C295" s="22" t="s">
        <v>384</v>
      </c>
      <c r="D295" s="22">
        <v>9362</v>
      </c>
      <c r="E295" s="23">
        <v>20.75</v>
      </c>
      <c r="F295" s="23">
        <f>E295*0.07</f>
        <v>1.4525000000000001</v>
      </c>
      <c r="G295" s="23">
        <f>SUM(E295:F295)</f>
        <v>22.202500000000001</v>
      </c>
      <c r="H295" s="22" t="s">
        <v>268</v>
      </c>
      <c r="I295" s="22" t="s">
        <v>16</v>
      </c>
      <c r="J295" s="22"/>
    </row>
    <row r="296" spans="1:10">
      <c r="A296" s="20" t="s">
        <v>448</v>
      </c>
      <c r="B296" s="21" t="s">
        <v>459</v>
      </c>
      <c r="C296" s="22" t="s">
        <v>46</v>
      </c>
      <c r="D296" s="22">
        <v>9995</v>
      </c>
      <c r="E296" s="23">
        <v>36.159999999999997</v>
      </c>
      <c r="F296" s="23">
        <f>E296*0.07</f>
        <v>2.5312000000000001</v>
      </c>
      <c r="G296" s="23">
        <f>SUM(E296:F296)</f>
        <v>38.691199999999995</v>
      </c>
      <c r="H296" s="22" t="s">
        <v>268</v>
      </c>
      <c r="I296" s="22" t="s">
        <v>16</v>
      </c>
      <c r="J296" s="22"/>
    </row>
    <row r="297" spans="1:10">
      <c r="A297" s="20" t="s">
        <v>448</v>
      </c>
      <c r="B297" s="21" t="s">
        <v>459</v>
      </c>
      <c r="C297" s="22" t="s">
        <v>450</v>
      </c>
      <c r="D297" s="22">
        <v>9996</v>
      </c>
      <c r="E297" s="23">
        <v>38.67</v>
      </c>
      <c r="F297" s="23">
        <f>E297*0.07</f>
        <v>2.7069000000000005</v>
      </c>
      <c r="G297" s="23">
        <f>SUM(E297:F297)</f>
        <v>41.376899999999999</v>
      </c>
      <c r="H297" s="22" t="s">
        <v>268</v>
      </c>
      <c r="I297" s="22" t="s">
        <v>16</v>
      </c>
      <c r="J297" s="22"/>
    </row>
    <row r="298" spans="1:10">
      <c r="A298" s="20" t="s">
        <v>448</v>
      </c>
      <c r="B298" s="21" t="s">
        <v>459</v>
      </c>
      <c r="C298" s="22" t="s">
        <v>384</v>
      </c>
      <c r="D298" s="22">
        <v>9997</v>
      </c>
      <c r="E298" s="23">
        <v>38.11</v>
      </c>
      <c r="F298" s="23">
        <f>E298*0.07</f>
        <v>2.6677000000000004</v>
      </c>
      <c r="G298" s="23">
        <f>SUM(E298:F298)</f>
        <v>40.777700000000003</v>
      </c>
      <c r="H298" s="22" t="s">
        <v>268</v>
      </c>
      <c r="I298" s="22" t="s">
        <v>16</v>
      </c>
      <c r="J298" s="22"/>
    </row>
    <row r="299" spans="1:10">
      <c r="A299" s="20" t="s">
        <v>448</v>
      </c>
      <c r="B299" s="21" t="s">
        <v>460</v>
      </c>
      <c r="C299" s="22" t="s">
        <v>16</v>
      </c>
      <c r="D299" s="22">
        <v>10028</v>
      </c>
      <c r="E299" s="23">
        <v>13.45</v>
      </c>
      <c r="F299" s="23">
        <f>E299*0.07</f>
        <v>0.9415</v>
      </c>
      <c r="G299" s="23">
        <f>SUM(E299:F299)</f>
        <v>14.391499999999999</v>
      </c>
      <c r="H299" s="22" t="s">
        <v>268</v>
      </c>
      <c r="I299" s="22" t="s">
        <v>16</v>
      </c>
      <c r="J299" s="22"/>
    </row>
    <row r="300" spans="1:10">
      <c r="A300" s="20" t="s">
        <v>448</v>
      </c>
      <c r="B300" s="21" t="s">
        <v>461</v>
      </c>
      <c r="C300" s="22" t="s">
        <v>16</v>
      </c>
      <c r="D300" s="22">
        <v>9900</v>
      </c>
      <c r="E300" s="23">
        <v>16.46</v>
      </c>
      <c r="F300" s="23">
        <f>E300*0.07</f>
        <v>1.1522000000000001</v>
      </c>
      <c r="G300" s="23">
        <f>SUM(E300:F300)</f>
        <v>17.612200000000001</v>
      </c>
      <c r="H300" s="22" t="s">
        <v>268</v>
      </c>
      <c r="I300" s="22" t="s">
        <v>16</v>
      </c>
      <c r="J300" s="22"/>
    </row>
    <row r="301" spans="1:10" ht="16.5" customHeight="1">
      <c r="A301" s="20" t="s">
        <v>448</v>
      </c>
      <c r="B301" s="82" t="s">
        <v>462</v>
      </c>
      <c r="C301" s="22" t="s">
        <v>16</v>
      </c>
      <c r="D301" s="22">
        <v>9950</v>
      </c>
      <c r="E301" s="23">
        <v>16.46</v>
      </c>
      <c r="F301" s="23">
        <f>E301*0.07</f>
        <v>1.1522000000000001</v>
      </c>
      <c r="G301" s="23">
        <f>SUM(E301:F301)</f>
        <v>17.612200000000001</v>
      </c>
      <c r="H301" s="22" t="s">
        <v>268</v>
      </c>
      <c r="I301" s="22" t="s">
        <v>16</v>
      </c>
      <c r="J301" s="22"/>
    </row>
    <row r="302" spans="1:10">
      <c r="A302" s="20" t="s">
        <v>448</v>
      </c>
      <c r="B302" s="21" t="s">
        <v>141</v>
      </c>
      <c r="C302" s="22" t="s">
        <v>16</v>
      </c>
      <c r="D302" s="22">
        <v>9941</v>
      </c>
      <c r="E302" s="23">
        <v>15.71</v>
      </c>
      <c r="F302" s="23">
        <f>E302*0.07</f>
        <v>1.0997000000000001</v>
      </c>
      <c r="G302" s="23">
        <f>SUM(E302:F302)</f>
        <v>16.809699999999999</v>
      </c>
      <c r="H302" s="22" t="s">
        <v>268</v>
      </c>
      <c r="I302" s="22" t="s">
        <v>16</v>
      </c>
      <c r="J302" s="22"/>
    </row>
    <row r="303" spans="1:10">
      <c r="A303" s="20" t="s">
        <v>448</v>
      </c>
      <c r="B303" s="21" t="s">
        <v>463</v>
      </c>
      <c r="C303" s="22" t="s">
        <v>16</v>
      </c>
      <c r="D303" s="22">
        <v>10027</v>
      </c>
      <c r="E303" s="23">
        <v>46.18</v>
      </c>
      <c r="F303" s="23">
        <f>E303*0.07</f>
        <v>3.2326000000000001</v>
      </c>
      <c r="G303" s="23">
        <f>SUM(E303:F303)</f>
        <v>49.412599999999998</v>
      </c>
      <c r="H303" s="22" t="s">
        <v>268</v>
      </c>
      <c r="I303" s="22" t="s">
        <v>16</v>
      </c>
      <c r="J303" s="22"/>
    </row>
    <row r="304" spans="1:10">
      <c r="A304" s="20" t="s">
        <v>448</v>
      </c>
      <c r="B304" s="21" t="s">
        <v>464</v>
      </c>
      <c r="C304" s="22" t="s">
        <v>17</v>
      </c>
      <c r="D304" s="22">
        <v>9837</v>
      </c>
      <c r="E304" s="23">
        <v>3.65</v>
      </c>
      <c r="F304" s="23">
        <f>E304*0.07</f>
        <v>0.2555</v>
      </c>
      <c r="G304" s="23">
        <f>SUM(E304:F304)</f>
        <v>3.9055</v>
      </c>
      <c r="H304" s="22" t="s">
        <v>268</v>
      </c>
      <c r="I304" s="22" t="s">
        <v>16</v>
      </c>
      <c r="J304" s="22"/>
    </row>
    <row r="305" spans="1:11">
      <c r="A305" s="20" t="s">
        <v>448</v>
      </c>
      <c r="B305" s="21" t="s">
        <v>465</v>
      </c>
      <c r="C305" s="22" t="s">
        <v>16</v>
      </c>
      <c r="D305" s="22">
        <v>9447</v>
      </c>
      <c r="E305" s="23">
        <v>0.61</v>
      </c>
      <c r="F305" s="23">
        <f>E305*0.07</f>
        <v>4.2700000000000002E-2</v>
      </c>
      <c r="G305" s="23">
        <f>SUM(E305:F305)</f>
        <v>0.65269999999999995</v>
      </c>
      <c r="H305" s="22" t="s">
        <v>268</v>
      </c>
      <c r="I305" s="22" t="s">
        <v>16</v>
      </c>
      <c r="J305" s="22"/>
    </row>
    <row r="306" spans="1:11">
      <c r="A306" s="20" t="s">
        <v>448</v>
      </c>
      <c r="B306" s="21" t="s">
        <v>466</v>
      </c>
      <c r="C306" s="22" t="s">
        <v>46</v>
      </c>
      <c r="D306" s="22">
        <v>9960</v>
      </c>
      <c r="E306" s="23">
        <v>10.11</v>
      </c>
      <c r="F306" s="23">
        <f>E306*0.07</f>
        <v>0.7077</v>
      </c>
      <c r="G306" s="23">
        <f>SUM(E306:F306)</f>
        <v>10.817699999999999</v>
      </c>
      <c r="H306" s="22" t="s">
        <v>268</v>
      </c>
      <c r="I306" s="22" t="s">
        <v>16</v>
      </c>
      <c r="J306" s="22" t="s">
        <v>453</v>
      </c>
    </row>
    <row r="307" spans="1:11">
      <c r="A307" s="20" t="s">
        <v>448</v>
      </c>
      <c r="B307" s="21" t="s">
        <v>466</v>
      </c>
      <c r="C307" s="22" t="s">
        <v>450</v>
      </c>
      <c r="D307" s="22">
        <v>9961</v>
      </c>
      <c r="E307" s="23">
        <v>12.33</v>
      </c>
      <c r="F307" s="23">
        <f>E307*0.07</f>
        <v>0.86310000000000009</v>
      </c>
      <c r="G307" s="23">
        <f>SUM(E307:F307)</f>
        <v>13.193099999999999</v>
      </c>
      <c r="H307" s="22" t="s">
        <v>268</v>
      </c>
      <c r="I307" s="22" t="s">
        <v>16</v>
      </c>
      <c r="J307" s="22" t="s">
        <v>453</v>
      </c>
    </row>
    <row r="308" spans="1:11">
      <c r="A308" s="20" t="s">
        <v>448</v>
      </c>
      <c r="B308" s="21" t="s">
        <v>466</v>
      </c>
      <c r="C308" s="22" t="s">
        <v>384</v>
      </c>
      <c r="D308" s="22">
        <v>9962</v>
      </c>
      <c r="E308" s="23">
        <v>14.48</v>
      </c>
      <c r="F308" s="23">
        <f>E308*0.07</f>
        <v>1.0136000000000001</v>
      </c>
      <c r="G308" s="23">
        <f>SUM(E308:F308)</f>
        <v>15.493600000000001</v>
      </c>
      <c r="H308" s="22" t="s">
        <v>268</v>
      </c>
      <c r="I308" s="22" t="s">
        <v>16</v>
      </c>
      <c r="J308" s="22" t="s">
        <v>453</v>
      </c>
    </row>
    <row r="309" spans="1:11">
      <c r="A309" s="20" t="s">
        <v>448</v>
      </c>
      <c r="B309" s="21" t="s">
        <v>467</v>
      </c>
      <c r="C309" s="22" t="s">
        <v>16</v>
      </c>
      <c r="D309" s="22">
        <v>9379</v>
      </c>
      <c r="E309" s="23">
        <v>2.67</v>
      </c>
      <c r="F309" s="23">
        <f>E309*0.07</f>
        <v>0.18690000000000001</v>
      </c>
      <c r="G309" s="23">
        <f>SUM(E309:F309)</f>
        <v>2.8569</v>
      </c>
      <c r="H309" s="22" t="s">
        <v>268</v>
      </c>
      <c r="I309" s="22" t="s">
        <v>16</v>
      </c>
      <c r="J309" s="22" t="s">
        <v>453</v>
      </c>
    </row>
    <row r="310" spans="1:11" ht="14.25" customHeight="1">
      <c r="A310" s="20" t="s">
        <v>448</v>
      </c>
      <c r="B310" s="21" t="s">
        <v>468</v>
      </c>
      <c r="C310" s="22" t="s">
        <v>16</v>
      </c>
      <c r="D310" s="22">
        <v>9800</v>
      </c>
      <c r="E310" s="23">
        <v>121.3</v>
      </c>
      <c r="F310" s="23">
        <f>E310*0.07</f>
        <v>8.4910000000000014</v>
      </c>
      <c r="G310" s="23">
        <f>SUM(E310:F310)</f>
        <v>129.791</v>
      </c>
      <c r="H310" s="22" t="s">
        <v>268</v>
      </c>
      <c r="I310" s="22" t="s">
        <v>16</v>
      </c>
      <c r="J310" s="81" t="s">
        <v>469</v>
      </c>
    </row>
    <row r="311" spans="1:11">
      <c r="A311" s="20" t="s">
        <v>470</v>
      </c>
      <c r="B311" s="21" t="s">
        <v>471</v>
      </c>
      <c r="C311" s="22" t="s">
        <v>472</v>
      </c>
      <c r="D311" s="22">
        <v>9711</v>
      </c>
      <c r="E311" s="23">
        <v>39.22</v>
      </c>
      <c r="F311" s="23">
        <f>E311*0.07</f>
        <v>2.7454000000000001</v>
      </c>
      <c r="G311" s="23">
        <f>SUM(E311:F311)</f>
        <v>41.965400000000002</v>
      </c>
      <c r="H311" s="22" t="s">
        <v>33</v>
      </c>
      <c r="I311" s="22" t="s">
        <v>473</v>
      </c>
      <c r="J311" s="22"/>
    </row>
    <row r="312" spans="1:11">
      <c r="A312" s="20" t="s">
        <v>474</v>
      </c>
      <c r="B312" s="21" t="s">
        <v>475</v>
      </c>
      <c r="C312" s="22" t="s">
        <v>16</v>
      </c>
      <c r="D312" s="22" t="s">
        <v>16</v>
      </c>
      <c r="E312" s="23" t="s">
        <v>16</v>
      </c>
      <c r="F312" s="23" t="e">
        <f>E312*0.07</f>
        <v>#VALUE!</v>
      </c>
      <c r="G312" s="23" t="s">
        <v>16</v>
      </c>
      <c r="H312" s="22" t="s">
        <v>33</v>
      </c>
      <c r="I312" s="22" t="s">
        <v>476</v>
      </c>
      <c r="J312" s="22"/>
    </row>
    <row r="313" spans="1:11">
      <c r="A313" s="20" t="s">
        <v>477</v>
      </c>
      <c r="B313" s="21" t="s">
        <v>478</v>
      </c>
      <c r="C313" s="22" t="s">
        <v>479</v>
      </c>
      <c r="D313" s="22">
        <v>9528</v>
      </c>
      <c r="E313" s="23">
        <v>181.17</v>
      </c>
      <c r="F313" s="23">
        <f>E313*0.07</f>
        <v>12.681900000000001</v>
      </c>
      <c r="G313" s="23">
        <f>SUM(E313:F313)</f>
        <v>193.8519</v>
      </c>
      <c r="H313" s="22" t="s">
        <v>138</v>
      </c>
      <c r="I313" s="22" t="s">
        <v>480</v>
      </c>
      <c r="J313" s="22"/>
    </row>
    <row r="314" spans="1:11">
      <c r="A314" s="20" t="s">
        <v>477</v>
      </c>
      <c r="B314" s="93" t="s">
        <v>481</v>
      </c>
      <c r="C314" s="94" t="s">
        <v>482</v>
      </c>
      <c r="D314" s="22">
        <v>9208</v>
      </c>
      <c r="E314" s="95">
        <v>81.510000000000005</v>
      </c>
      <c r="F314" s="23">
        <f>E314*0.07</f>
        <v>5.7057000000000011</v>
      </c>
      <c r="G314" s="23">
        <f>SUM(E314:F314)</f>
        <v>87.215700000000012</v>
      </c>
      <c r="H314" s="94" t="s">
        <v>138</v>
      </c>
      <c r="I314" s="71" t="s">
        <v>480</v>
      </c>
      <c r="J314" s="74"/>
      <c r="K314" s="98"/>
    </row>
    <row r="315" spans="1:11">
      <c r="A315" s="20" t="s">
        <v>477</v>
      </c>
      <c r="B315" s="21" t="s">
        <v>483</v>
      </c>
      <c r="C315" s="22" t="s">
        <v>484</v>
      </c>
      <c r="D315" s="22">
        <v>9431</v>
      </c>
      <c r="E315" s="23">
        <v>71.709999999999994</v>
      </c>
      <c r="F315" s="23">
        <f>E315*0.07</f>
        <v>5.0197000000000003</v>
      </c>
      <c r="G315" s="23">
        <f>SUM(E315:F315)</f>
        <v>76.729699999999994</v>
      </c>
      <c r="H315" s="22" t="s">
        <v>138</v>
      </c>
      <c r="I315" s="22" t="s">
        <v>480</v>
      </c>
      <c r="J315" s="99"/>
      <c r="K315" s="96"/>
    </row>
    <row r="316" spans="1:11">
      <c r="A316" s="20" t="s">
        <v>477</v>
      </c>
      <c r="B316" s="21" t="s">
        <v>485</v>
      </c>
      <c r="C316" s="71" t="s">
        <v>16</v>
      </c>
      <c r="D316" s="74">
        <v>9538</v>
      </c>
      <c r="E316" s="75">
        <v>17.059999999999999</v>
      </c>
      <c r="F316" s="75">
        <f>E316*0.07</f>
        <v>1.1941999999999999</v>
      </c>
      <c r="G316" s="75">
        <f>SUM(E316:F316)</f>
        <v>18.254199999999997</v>
      </c>
      <c r="H316" s="74" t="s">
        <v>138</v>
      </c>
      <c r="I316" s="74" t="s">
        <v>480</v>
      </c>
      <c r="J316" s="97"/>
      <c r="K316" s="96"/>
    </row>
    <row r="317" spans="1:11">
      <c r="A317" s="20" t="s">
        <v>477</v>
      </c>
      <c r="B317" s="21" t="s">
        <v>486</v>
      </c>
      <c r="C317" s="22" t="s">
        <v>16</v>
      </c>
      <c r="D317" s="22">
        <v>9037</v>
      </c>
      <c r="E317" s="23">
        <v>15.51</v>
      </c>
      <c r="F317" s="23">
        <f>E317*0.07</f>
        <v>1.0857000000000001</v>
      </c>
      <c r="G317" s="23">
        <f>SUM(E317:F317)</f>
        <v>16.595700000000001</v>
      </c>
      <c r="H317" s="22" t="s">
        <v>138</v>
      </c>
      <c r="I317" s="22" t="s">
        <v>480</v>
      </c>
      <c r="J317" s="71"/>
      <c r="K317" s="96"/>
    </row>
    <row r="318" spans="1:11">
      <c r="A318" s="20" t="s">
        <v>477</v>
      </c>
      <c r="B318" s="21" t="s">
        <v>487</v>
      </c>
      <c r="C318" s="22" t="s">
        <v>16</v>
      </c>
      <c r="D318" s="22">
        <v>2005</v>
      </c>
      <c r="E318" s="23">
        <v>10.75</v>
      </c>
      <c r="F318" s="23">
        <f>E318*0.07</f>
        <v>0.75250000000000006</v>
      </c>
      <c r="G318" s="23">
        <f>SUM(E318:F318)</f>
        <v>11.5025</v>
      </c>
      <c r="H318" s="22" t="s">
        <v>138</v>
      </c>
      <c r="I318" s="22" t="s">
        <v>480</v>
      </c>
      <c r="J318" s="22"/>
    </row>
    <row r="319" spans="1:11">
      <c r="A319" s="20" t="s">
        <v>477</v>
      </c>
      <c r="B319" s="21" t="s">
        <v>488</v>
      </c>
      <c r="C319" s="22" t="s">
        <v>16</v>
      </c>
      <c r="D319" s="22">
        <v>9103</v>
      </c>
      <c r="E319" s="23">
        <v>13.89</v>
      </c>
      <c r="F319" s="23">
        <f>E319*0.07</f>
        <v>0.97230000000000016</v>
      </c>
      <c r="G319" s="23">
        <f>SUM(E319:F319)</f>
        <v>14.862300000000001</v>
      </c>
      <c r="H319" s="22" t="s">
        <v>33</v>
      </c>
      <c r="I319" s="22" t="s">
        <v>480</v>
      </c>
      <c r="J319" s="22"/>
    </row>
    <row r="320" spans="1:11">
      <c r="A320" s="78" t="s">
        <v>477</v>
      </c>
      <c r="B320" s="102" t="s">
        <v>69</v>
      </c>
      <c r="C320" s="72" t="s">
        <v>16</v>
      </c>
      <c r="D320" s="72">
        <v>9482</v>
      </c>
      <c r="E320" s="73">
        <v>9.6</v>
      </c>
      <c r="F320" s="73">
        <f>E320*0.07</f>
        <v>0.67200000000000004</v>
      </c>
      <c r="G320" s="73">
        <f>SUM(E320:F320)</f>
        <v>10.272</v>
      </c>
      <c r="H320" s="72" t="s">
        <v>138</v>
      </c>
      <c r="I320" s="72" t="s">
        <v>480</v>
      </c>
      <c r="J320" s="22"/>
    </row>
    <row r="321" spans="1:10">
      <c r="A321" s="76" t="s">
        <v>477</v>
      </c>
      <c r="B321" s="77" t="s">
        <v>489</v>
      </c>
      <c r="C321" s="74" t="s">
        <v>16</v>
      </c>
      <c r="D321" s="74">
        <v>9300</v>
      </c>
      <c r="E321" s="75">
        <v>9.3000000000000007</v>
      </c>
      <c r="F321" s="75">
        <f>E321*0.07</f>
        <v>0.65100000000000013</v>
      </c>
      <c r="G321" s="75">
        <f>SUM(E321:F321)</f>
        <v>9.9510000000000005</v>
      </c>
      <c r="H321" s="74" t="s">
        <v>138</v>
      </c>
      <c r="I321" s="74" t="s">
        <v>480</v>
      </c>
      <c r="J321" s="22"/>
    </row>
    <row r="322" spans="1:10">
      <c r="A322" s="76" t="s">
        <v>477</v>
      </c>
      <c r="B322" s="77" t="s">
        <v>490</v>
      </c>
      <c r="C322" s="74" t="s">
        <v>60</v>
      </c>
      <c r="D322" s="74">
        <v>4110</v>
      </c>
      <c r="E322" s="75">
        <v>16.34</v>
      </c>
      <c r="F322" s="75">
        <f>E322*0.07</f>
        <v>1.1438000000000001</v>
      </c>
      <c r="G322" s="75">
        <f>SUM(E322:F322)</f>
        <v>17.483799999999999</v>
      </c>
      <c r="H322" s="74" t="s">
        <v>138</v>
      </c>
      <c r="I322" s="74" t="s">
        <v>480</v>
      </c>
      <c r="J322" s="22"/>
    </row>
    <row r="323" spans="1:10">
      <c r="A323" s="106" t="s">
        <v>477</v>
      </c>
      <c r="B323" s="107" t="s">
        <v>491</v>
      </c>
      <c r="C323" s="108" t="s">
        <v>46</v>
      </c>
      <c r="D323" s="108">
        <v>9586</v>
      </c>
      <c r="E323" s="109">
        <v>16.440000000000001</v>
      </c>
      <c r="F323" s="109">
        <f>E323*0.07</f>
        <v>1.1508000000000003</v>
      </c>
      <c r="G323" s="109">
        <f>SUM(E323:F323)</f>
        <v>17.590800000000002</v>
      </c>
      <c r="H323" s="108" t="s">
        <v>138</v>
      </c>
      <c r="I323" s="108" t="s">
        <v>480</v>
      </c>
      <c r="J323" s="74" t="s">
        <v>492</v>
      </c>
    </row>
    <row r="324" spans="1:10">
      <c r="A324" s="76" t="s">
        <v>477</v>
      </c>
      <c r="B324" s="77" t="s">
        <v>491</v>
      </c>
      <c r="C324" s="74" t="s">
        <v>47</v>
      </c>
      <c r="D324" s="74">
        <v>9925</v>
      </c>
      <c r="E324" s="75">
        <v>0</v>
      </c>
      <c r="F324" s="75">
        <f>E324*0.07</f>
        <v>0</v>
      </c>
      <c r="G324" s="75">
        <f>SUM(E324:F324)</f>
        <v>0</v>
      </c>
      <c r="H324" s="74" t="s">
        <v>138</v>
      </c>
      <c r="I324" s="74" t="s">
        <v>480</v>
      </c>
      <c r="J324" s="74" t="s">
        <v>492</v>
      </c>
    </row>
    <row r="325" spans="1:10">
      <c r="A325" s="76" t="s">
        <v>477</v>
      </c>
      <c r="B325" s="77" t="s">
        <v>491</v>
      </c>
      <c r="C325" s="74" t="s">
        <v>48</v>
      </c>
      <c r="D325" s="74">
        <v>9935</v>
      </c>
      <c r="E325" s="75">
        <v>23.68</v>
      </c>
      <c r="F325" s="75">
        <f>E325*0.07</f>
        <v>1.6576000000000002</v>
      </c>
      <c r="G325" s="75">
        <f>SUM(E325:F325)</f>
        <v>25.337599999999998</v>
      </c>
      <c r="H325" s="74" t="s">
        <v>138</v>
      </c>
      <c r="I325" s="74" t="s">
        <v>480</v>
      </c>
      <c r="J325" s="74" t="s">
        <v>492</v>
      </c>
    </row>
    <row r="326" spans="1:10">
      <c r="B326" s="7"/>
      <c r="C326" s="5"/>
    </row>
    <row r="327" spans="1:10" ht="18.75">
      <c r="B327" s="80" t="s">
        <v>493</v>
      </c>
      <c r="C327" s="5" t="s">
        <v>494</v>
      </c>
      <c r="E327" s="6">
        <f>SUBTOTAL(9,E6:E323)</f>
        <v>15186.979999999987</v>
      </c>
      <c r="F327" s="6"/>
      <c r="G327" s="6" t="e">
        <f>SUBTOTAL(9,G6:G323)</f>
        <v>#VALUE!</v>
      </c>
    </row>
    <row r="328" spans="1:10">
      <c r="A328" s="4" t="s">
        <v>5</v>
      </c>
      <c r="C328" s="1" t="s">
        <v>5</v>
      </c>
    </row>
    <row r="329" spans="1:10">
      <c r="D329" s="26" t="s">
        <v>495</v>
      </c>
    </row>
    <row r="330" spans="1:10">
      <c r="D330" s="5" t="s">
        <v>496</v>
      </c>
    </row>
    <row r="331" spans="1:10">
      <c r="D331" s="5" t="s">
        <v>497</v>
      </c>
    </row>
    <row r="332" spans="1:10">
      <c r="D332" s="5" t="s">
        <v>498</v>
      </c>
    </row>
    <row r="333" spans="1:10">
      <c r="D333" s="5" t="s">
        <v>499</v>
      </c>
    </row>
    <row r="334" spans="1:10">
      <c r="D334" s="5" t="s">
        <v>500</v>
      </c>
      <c r="H334" s="3" t="s">
        <v>403</v>
      </c>
    </row>
    <row r="339" spans="3:3">
      <c r="C339"/>
    </row>
  </sheetData>
  <autoFilter ref="A5:I325" xr:uid="{00000000-0009-0000-0000-000000000000}">
    <sortState xmlns:xlrd2="http://schemas.microsoft.com/office/spreadsheetml/2017/richdata2" ref="A6:I325">
      <sortCondition ref="A5:A325"/>
    </sortState>
  </autoFilter>
  <sortState xmlns:xlrd2="http://schemas.microsoft.com/office/spreadsheetml/2017/richdata2" ref="A3:F224">
    <sortCondition ref="A2"/>
  </sortState>
  <mergeCells count="4">
    <mergeCell ref="D2:G4"/>
    <mergeCell ref="A3:B3"/>
    <mergeCell ref="B1:H1"/>
    <mergeCell ref="H3:I3"/>
  </mergeCells>
  <pageMargins left="0.25" right="0.25" top="0.75" bottom="0.75" header="0.3" footer="0.3"/>
  <pageSetup scale="59" fitToHeight="0" orientation="landscape" r:id="rId1"/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FAFFF-87A6-4864-B052-C958A5718815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AEC38-095A-4BFA-8974-CD80CAFF7594}">
  <dimension ref="A1:J1196"/>
  <sheetViews>
    <sheetView view="pageLayout" zoomScale="110" zoomScaleNormal="110" zoomScalePageLayoutView="110" workbookViewId="0">
      <pane ySplit="1" topLeftCell="A57" activePane="bottomLeft" state="frozen"/>
      <selection pane="bottomLeft" activeCell="G2" sqref="G2"/>
    </sheetView>
  </sheetViews>
  <sheetFormatPr defaultRowHeight="15"/>
  <cols>
    <col min="1" max="1" width="23.5703125" customWidth="1"/>
    <col min="2" max="2" width="11" customWidth="1"/>
    <col min="3" max="3" width="17.5703125" customWidth="1"/>
    <col min="4" max="4" width="39.42578125" style="39" customWidth="1"/>
    <col min="5" max="7" width="9.140625" style="59"/>
    <col min="8" max="9" width="6.85546875" style="59" customWidth="1"/>
    <col min="10" max="10" width="12" style="59" customWidth="1"/>
  </cols>
  <sheetData>
    <row r="1" spans="1:10" ht="56.25" customHeight="1">
      <c r="A1" s="30" t="s">
        <v>501</v>
      </c>
      <c r="B1" s="40" t="s">
        <v>502</v>
      </c>
      <c r="C1" s="30" t="s">
        <v>503</v>
      </c>
      <c r="D1" s="52" t="s">
        <v>504</v>
      </c>
      <c r="E1" s="41" t="s">
        <v>8</v>
      </c>
      <c r="F1" s="41" t="s">
        <v>9</v>
      </c>
      <c r="G1" s="41" t="s">
        <v>10</v>
      </c>
      <c r="H1" s="41" t="s">
        <v>505</v>
      </c>
      <c r="I1" s="41" t="s">
        <v>506</v>
      </c>
      <c r="J1" s="30" t="s">
        <v>507</v>
      </c>
    </row>
    <row r="2" spans="1:10" ht="21" customHeight="1">
      <c r="A2" s="122" t="s">
        <v>508</v>
      </c>
      <c r="B2" s="42"/>
      <c r="C2" s="42"/>
      <c r="D2" s="31" t="s">
        <v>509</v>
      </c>
      <c r="E2" s="53"/>
      <c r="F2" s="53"/>
      <c r="G2" s="53"/>
      <c r="H2" s="53"/>
      <c r="I2" s="53"/>
      <c r="J2" s="54"/>
    </row>
    <row r="3" spans="1:10" ht="21" customHeight="1">
      <c r="A3" s="123"/>
      <c r="B3" s="43"/>
      <c r="C3" s="43"/>
      <c r="D3" s="32"/>
      <c r="E3" s="53"/>
      <c r="F3" s="53"/>
      <c r="G3" s="53"/>
      <c r="H3" s="53"/>
      <c r="I3" s="53"/>
      <c r="J3" s="54"/>
    </row>
    <row r="4" spans="1:10" ht="33">
      <c r="A4" s="124" t="s">
        <v>510</v>
      </c>
      <c r="B4" s="42">
        <v>9492</v>
      </c>
      <c r="C4" s="42" t="s">
        <v>511</v>
      </c>
      <c r="D4" s="31" t="s">
        <v>512</v>
      </c>
      <c r="E4" s="53">
        <v>115.47</v>
      </c>
      <c r="F4" s="53">
        <f>E4*0.07</f>
        <v>8.0829000000000004</v>
      </c>
      <c r="G4" s="53">
        <f>F4+E4</f>
        <v>123.55289999999999</v>
      </c>
      <c r="H4" s="53" t="s">
        <v>513</v>
      </c>
      <c r="I4" s="53"/>
      <c r="J4" s="54" t="s">
        <v>22</v>
      </c>
    </row>
    <row r="5" spans="1:10" ht="30">
      <c r="A5" s="123"/>
      <c r="B5" s="43">
        <v>9781</v>
      </c>
      <c r="C5" s="43" t="s">
        <v>514</v>
      </c>
      <c r="D5" s="32" t="s">
        <v>24</v>
      </c>
      <c r="E5" s="53">
        <v>41.57</v>
      </c>
      <c r="F5" s="53">
        <f t="shared" ref="F5:F59" si="0">E5*0.07</f>
        <v>2.9099000000000004</v>
      </c>
      <c r="G5" s="53">
        <f t="shared" ref="G5:G59" si="1">F5+E5</f>
        <v>44.479900000000001</v>
      </c>
      <c r="H5" s="53" t="s">
        <v>513</v>
      </c>
      <c r="I5" s="53"/>
      <c r="J5" s="54" t="s">
        <v>22</v>
      </c>
    </row>
    <row r="6" spans="1:10" ht="33">
      <c r="A6" s="124" t="s">
        <v>515</v>
      </c>
      <c r="B6" s="42">
        <v>1103</v>
      </c>
      <c r="C6" s="42" t="s">
        <v>30</v>
      </c>
      <c r="D6" s="31" t="s">
        <v>29</v>
      </c>
      <c r="E6" s="53">
        <v>118.29</v>
      </c>
      <c r="F6" s="53">
        <f t="shared" si="0"/>
        <v>8.2803000000000004</v>
      </c>
      <c r="G6" s="53">
        <f t="shared" si="1"/>
        <v>126.5703</v>
      </c>
      <c r="H6" s="53" t="s">
        <v>513</v>
      </c>
      <c r="I6" s="53"/>
      <c r="J6" s="54" t="s">
        <v>22</v>
      </c>
    </row>
    <row r="7" spans="1:10">
      <c r="A7" s="123"/>
      <c r="B7" s="43"/>
      <c r="C7" s="43"/>
      <c r="D7" s="32"/>
      <c r="E7" s="53"/>
      <c r="F7" s="53">
        <f t="shared" si="0"/>
        <v>0</v>
      </c>
      <c r="G7" s="53">
        <f t="shared" si="1"/>
        <v>0</v>
      </c>
      <c r="H7" s="53"/>
      <c r="I7" s="53"/>
      <c r="J7" s="54"/>
    </row>
    <row r="8" spans="1:10" ht="16.5">
      <c r="A8" s="124" t="s">
        <v>516</v>
      </c>
      <c r="B8" s="42">
        <v>1906</v>
      </c>
      <c r="C8" s="42"/>
      <c r="D8" s="31" t="s">
        <v>517</v>
      </c>
      <c r="E8" s="53">
        <v>135.41</v>
      </c>
      <c r="F8" s="53">
        <f t="shared" si="0"/>
        <v>9.4786999999999999</v>
      </c>
      <c r="G8" s="53">
        <f t="shared" si="1"/>
        <v>144.8887</v>
      </c>
      <c r="H8" s="53" t="s">
        <v>513</v>
      </c>
      <c r="I8" s="53"/>
      <c r="J8" s="54" t="s">
        <v>518</v>
      </c>
    </row>
    <row r="9" spans="1:10" ht="33">
      <c r="A9" s="125"/>
      <c r="B9" s="44">
        <v>9346</v>
      </c>
      <c r="C9" s="44"/>
      <c r="D9" s="33" t="s">
        <v>519</v>
      </c>
      <c r="E9" s="53">
        <v>64.2</v>
      </c>
      <c r="F9" s="53">
        <f t="shared" si="0"/>
        <v>4.4940000000000007</v>
      </c>
      <c r="G9" s="53">
        <f t="shared" si="1"/>
        <v>68.694000000000003</v>
      </c>
      <c r="H9" s="53" t="s">
        <v>513</v>
      </c>
      <c r="I9" s="53"/>
      <c r="J9" s="54" t="s">
        <v>518</v>
      </c>
    </row>
    <row r="10" spans="1:10">
      <c r="A10" s="125"/>
      <c r="B10" s="44">
        <v>9763</v>
      </c>
      <c r="C10" s="44" t="s">
        <v>520</v>
      </c>
      <c r="D10" s="33" t="s">
        <v>521</v>
      </c>
      <c r="E10" s="53">
        <v>57.77</v>
      </c>
      <c r="F10" s="53">
        <f t="shared" si="0"/>
        <v>4.0439000000000007</v>
      </c>
      <c r="G10" s="53">
        <f t="shared" si="1"/>
        <v>61.813900000000004</v>
      </c>
      <c r="H10" s="53" t="s">
        <v>513</v>
      </c>
      <c r="I10" s="53"/>
      <c r="J10" s="54" t="s">
        <v>138</v>
      </c>
    </row>
    <row r="11" spans="1:10" ht="16.5">
      <c r="A11" s="123"/>
      <c r="B11" s="43"/>
      <c r="C11" s="43" t="s">
        <v>522</v>
      </c>
      <c r="D11" s="32" t="s">
        <v>523</v>
      </c>
      <c r="E11" s="53" t="s">
        <v>37</v>
      </c>
      <c r="F11" s="53" t="e">
        <f t="shared" si="0"/>
        <v>#VALUE!</v>
      </c>
      <c r="G11" s="53" t="e">
        <f t="shared" si="1"/>
        <v>#VALUE!</v>
      </c>
      <c r="H11" s="53"/>
      <c r="I11" s="53"/>
      <c r="J11" s="54" t="s">
        <v>138</v>
      </c>
    </row>
    <row r="12" spans="1:10" ht="16.5">
      <c r="A12" s="124" t="s">
        <v>524</v>
      </c>
      <c r="B12" s="42">
        <v>9605</v>
      </c>
      <c r="C12" s="42" t="s">
        <v>525</v>
      </c>
      <c r="D12" s="31" t="s">
        <v>526</v>
      </c>
      <c r="E12" s="53">
        <v>191.23</v>
      </c>
      <c r="F12" s="53">
        <f t="shared" si="0"/>
        <v>13.386100000000001</v>
      </c>
      <c r="G12" s="53">
        <f t="shared" si="1"/>
        <v>204.61609999999999</v>
      </c>
      <c r="H12" s="53" t="s">
        <v>513</v>
      </c>
      <c r="I12" s="53"/>
      <c r="J12" s="54" t="s">
        <v>518</v>
      </c>
    </row>
    <row r="13" spans="1:10">
      <c r="A13" s="125"/>
      <c r="B13" s="44">
        <v>9354</v>
      </c>
      <c r="C13" s="44"/>
      <c r="D13" s="33" t="s">
        <v>44</v>
      </c>
      <c r="E13" s="53">
        <v>76.400000000000006</v>
      </c>
      <c r="F13" s="53">
        <f t="shared" si="0"/>
        <v>5.3480000000000008</v>
      </c>
      <c r="G13" s="53">
        <f t="shared" si="1"/>
        <v>81.748000000000005</v>
      </c>
      <c r="H13" s="53" t="s">
        <v>513</v>
      </c>
      <c r="I13" s="53"/>
      <c r="J13" s="54" t="s">
        <v>518</v>
      </c>
    </row>
    <row r="14" spans="1:10" ht="16.5">
      <c r="A14" s="125"/>
      <c r="B14" s="44" t="s">
        <v>527</v>
      </c>
      <c r="C14" s="44"/>
      <c r="D14" s="33" t="s">
        <v>528</v>
      </c>
      <c r="E14" s="53">
        <v>17.899999999999999</v>
      </c>
      <c r="F14" s="53">
        <f t="shared" si="0"/>
        <v>1.2530000000000001</v>
      </c>
      <c r="G14" s="53">
        <f t="shared" si="1"/>
        <v>19.152999999999999</v>
      </c>
      <c r="H14" s="53" t="s">
        <v>513</v>
      </c>
      <c r="I14" s="53"/>
      <c r="J14" s="54" t="s">
        <v>518</v>
      </c>
    </row>
    <row r="15" spans="1:10">
      <c r="A15" s="123"/>
      <c r="B15" s="43" t="s">
        <v>529</v>
      </c>
      <c r="C15" s="43"/>
      <c r="D15" s="32" t="s">
        <v>49</v>
      </c>
      <c r="E15" s="53">
        <v>26.23</v>
      </c>
      <c r="F15" s="53">
        <f t="shared" si="0"/>
        <v>1.8361000000000003</v>
      </c>
      <c r="G15" s="53">
        <f t="shared" si="1"/>
        <v>28.066100000000002</v>
      </c>
      <c r="H15" s="53"/>
      <c r="I15" s="53" t="s">
        <v>513</v>
      </c>
      <c r="J15" s="54" t="s">
        <v>42</v>
      </c>
    </row>
    <row r="16" spans="1:10" ht="16.5">
      <c r="A16" s="124" t="s">
        <v>530</v>
      </c>
      <c r="B16" s="42">
        <v>9819</v>
      </c>
      <c r="C16" s="42" t="s">
        <v>531</v>
      </c>
      <c r="D16" s="31" t="s">
        <v>532</v>
      </c>
      <c r="E16" s="53">
        <v>123.19</v>
      </c>
      <c r="F16" s="53">
        <f t="shared" si="0"/>
        <v>8.6233000000000004</v>
      </c>
      <c r="G16" s="53">
        <f t="shared" si="1"/>
        <v>131.8133</v>
      </c>
      <c r="H16" s="53" t="s">
        <v>513</v>
      </c>
      <c r="I16" s="53"/>
      <c r="J16" s="54" t="s">
        <v>518</v>
      </c>
    </row>
    <row r="17" spans="1:10">
      <c r="A17" s="125"/>
      <c r="B17" s="44" t="s">
        <v>533</v>
      </c>
      <c r="C17" s="44"/>
      <c r="D17" s="33" t="s">
        <v>534</v>
      </c>
      <c r="E17" s="53">
        <v>17.899999999999999</v>
      </c>
      <c r="F17" s="53">
        <f t="shared" si="0"/>
        <v>1.2530000000000001</v>
      </c>
      <c r="G17" s="53">
        <f t="shared" si="1"/>
        <v>19.152999999999999</v>
      </c>
      <c r="H17" s="53" t="s">
        <v>513</v>
      </c>
      <c r="I17" s="53"/>
      <c r="J17" s="54" t="s">
        <v>518</v>
      </c>
    </row>
    <row r="18" spans="1:10" ht="33">
      <c r="A18" s="125"/>
      <c r="B18" s="44" t="s">
        <v>535</v>
      </c>
      <c r="C18" s="44"/>
      <c r="D18" s="33" t="s">
        <v>536</v>
      </c>
      <c r="E18" s="53">
        <v>45.14</v>
      </c>
      <c r="F18" s="53">
        <f t="shared" si="0"/>
        <v>3.1598000000000002</v>
      </c>
      <c r="G18" s="53">
        <f t="shared" si="1"/>
        <v>48.299799999999998</v>
      </c>
      <c r="H18" s="53"/>
      <c r="I18" s="53" t="s">
        <v>513</v>
      </c>
      <c r="J18" s="54" t="s">
        <v>42</v>
      </c>
    </row>
    <row r="19" spans="1:10" ht="33">
      <c r="A19" s="125"/>
      <c r="B19" s="44" t="s">
        <v>537</v>
      </c>
      <c r="C19" s="44"/>
      <c r="D19" s="33" t="s">
        <v>538</v>
      </c>
      <c r="E19" s="53">
        <v>45.14</v>
      </c>
      <c r="F19" s="53">
        <f t="shared" si="0"/>
        <v>3.1598000000000002</v>
      </c>
      <c r="G19" s="53">
        <f t="shared" si="1"/>
        <v>48.299799999999998</v>
      </c>
      <c r="H19" s="53"/>
      <c r="I19" s="53" t="s">
        <v>513</v>
      </c>
      <c r="J19" s="54" t="s">
        <v>42</v>
      </c>
    </row>
    <row r="20" spans="1:10">
      <c r="A20" s="123"/>
      <c r="B20" s="43">
        <v>9482</v>
      </c>
      <c r="C20" s="43"/>
      <c r="D20" s="32" t="s">
        <v>539</v>
      </c>
      <c r="E20" s="53">
        <v>6.7</v>
      </c>
      <c r="F20" s="53">
        <f t="shared" si="0"/>
        <v>0.46900000000000008</v>
      </c>
      <c r="G20" s="53">
        <f t="shared" si="1"/>
        <v>7.1690000000000005</v>
      </c>
      <c r="H20" s="53" t="s">
        <v>513</v>
      </c>
      <c r="I20" s="53"/>
      <c r="J20" s="54" t="s">
        <v>518</v>
      </c>
    </row>
    <row r="21" spans="1:10" ht="33">
      <c r="A21" s="124" t="s">
        <v>540</v>
      </c>
      <c r="B21" s="42">
        <v>3036</v>
      </c>
      <c r="C21" s="42" t="s">
        <v>541</v>
      </c>
      <c r="D21" s="31" t="s">
        <v>542</v>
      </c>
      <c r="E21" s="53">
        <v>157.12</v>
      </c>
      <c r="F21" s="53">
        <f t="shared" si="0"/>
        <v>10.998400000000002</v>
      </c>
      <c r="G21" s="53">
        <f t="shared" si="1"/>
        <v>168.11840000000001</v>
      </c>
      <c r="H21" s="53" t="s">
        <v>513</v>
      </c>
      <c r="I21" s="53"/>
      <c r="J21" s="54" t="s">
        <v>518</v>
      </c>
    </row>
    <row r="22" spans="1:10" ht="30">
      <c r="A22" s="125"/>
      <c r="B22" s="44">
        <v>1111</v>
      </c>
      <c r="C22" s="44" t="s">
        <v>543</v>
      </c>
      <c r="D22" s="33" t="s">
        <v>544</v>
      </c>
      <c r="E22" s="53">
        <v>101.45</v>
      </c>
      <c r="F22" s="53">
        <f t="shared" si="0"/>
        <v>7.1015000000000006</v>
      </c>
      <c r="G22" s="53">
        <f t="shared" si="1"/>
        <v>108.5515</v>
      </c>
      <c r="H22" s="53" t="s">
        <v>513</v>
      </c>
      <c r="I22" s="53"/>
      <c r="J22" s="54" t="s">
        <v>518</v>
      </c>
    </row>
    <row r="23" spans="1:10" ht="30">
      <c r="A23" s="125"/>
      <c r="B23" s="44">
        <v>9549</v>
      </c>
      <c r="C23" s="44"/>
      <c r="D23" s="33" t="s">
        <v>545</v>
      </c>
      <c r="E23" s="53">
        <v>2.71</v>
      </c>
      <c r="F23" s="53">
        <f t="shared" si="0"/>
        <v>0.18970000000000001</v>
      </c>
      <c r="G23" s="53">
        <f t="shared" si="1"/>
        <v>2.8997000000000002</v>
      </c>
      <c r="H23" s="53"/>
      <c r="I23" s="53" t="s">
        <v>513</v>
      </c>
      <c r="J23" s="54" t="s">
        <v>42</v>
      </c>
    </row>
    <row r="24" spans="1:10">
      <c r="A24" s="125"/>
      <c r="B24" s="44">
        <v>9813</v>
      </c>
      <c r="C24" s="44"/>
      <c r="D24" s="33" t="s">
        <v>546</v>
      </c>
      <c r="E24" s="53">
        <v>1.63</v>
      </c>
      <c r="F24" s="53">
        <f t="shared" si="0"/>
        <v>0.11410000000000001</v>
      </c>
      <c r="G24" s="53">
        <f t="shared" si="1"/>
        <v>1.7441</v>
      </c>
      <c r="H24" s="53"/>
      <c r="I24" s="53" t="s">
        <v>513</v>
      </c>
      <c r="J24" s="54" t="s">
        <v>126</v>
      </c>
    </row>
    <row r="25" spans="1:10">
      <c r="A25" s="125"/>
      <c r="B25" s="44">
        <v>9952</v>
      </c>
      <c r="C25" s="44"/>
      <c r="D25" s="33" t="s">
        <v>547</v>
      </c>
      <c r="E25" s="53">
        <v>5.44</v>
      </c>
      <c r="F25" s="53">
        <f t="shared" si="0"/>
        <v>0.38080000000000008</v>
      </c>
      <c r="G25" s="53">
        <f t="shared" si="1"/>
        <v>5.8208000000000002</v>
      </c>
      <c r="H25" s="53"/>
      <c r="I25" s="53" t="s">
        <v>513</v>
      </c>
      <c r="J25" s="54" t="s">
        <v>126</v>
      </c>
    </row>
    <row r="26" spans="1:10" ht="16.5">
      <c r="A26" s="125"/>
      <c r="B26" s="44">
        <v>6004</v>
      </c>
      <c r="C26" s="44"/>
      <c r="D26" s="33" t="s">
        <v>548</v>
      </c>
      <c r="E26" s="53">
        <v>83.11</v>
      </c>
      <c r="F26" s="53">
        <f t="shared" si="0"/>
        <v>5.8177000000000003</v>
      </c>
      <c r="G26" s="53">
        <f t="shared" si="1"/>
        <v>88.927700000000002</v>
      </c>
      <c r="H26" s="53"/>
      <c r="I26" s="53" t="s">
        <v>513</v>
      </c>
      <c r="J26" s="54" t="s">
        <v>126</v>
      </c>
    </row>
    <row r="27" spans="1:10" ht="16.5">
      <c r="A27" s="125"/>
      <c r="B27" s="44">
        <v>9442</v>
      </c>
      <c r="C27" s="44"/>
      <c r="D27" s="33" t="s">
        <v>549</v>
      </c>
      <c r="E27" s="53">
        <v>5.19</v>
      </c>
      <c r="F27" s="53">
        <f t="shared" si="0"/>
        <v>0.36330000000000007</v>
      </c>
      <c r="G27" s="53">
        <f t="shared" si="1"/>
        <v>5.5533000000000001</v>
      </c>
      <c r="H27" s="53" t="s">
        <v>513</v>
      </c>
      <c r="I27" s="53"/>
      <c r="J27" s="54" t="s">
        <v>518</v>
      </c>
    </row>
    <row r="28" spans="1:10">
      <c r="A28" s="125"/>
      <c r="B28" s="44">
        <v>9458</v>
      </c>
      <c r="C28" s="44"/>
      <c r="D28" s="33" t="s">
        <v>81</v>
      </c>
      <c r="E28" s="53">
        <v>6.71</v>
      </c>
      <c r="F28" s="53">
        <f t="shared" si="0"/>
        <v>0.46970000000000006</v>
      </c>
      <c r="G28" s="53">
        <f t="shared" si="1"/>
        <v>7.1797000000000004</v>
      </c>
      <c r="H28" s="53" t="s">
        <v>513</v>
      </c>
      <c r="I28" s="53"/>
      <c r="J28" s="54" t="s">
        <v>518</v>
      </c>
    </row>
    <row r="29" spans="1:10">
      <c r="A29" s="125"/>
      <c r="B29" s="44">
        <v>9441</v>
      </c>
      <c r="C29" s="44"/>
      <c r="D29" s="33" t="s">
        <v>86</v>
      </c>
      <c r="E29" s="53">
        <v>20.91</v>
      </c>
      <c r="F29" s="53">
        <f t="shared" si="0"/>
        <v>1.4637000000000002</v>
      </c>
      <c r="G29" s="53">
        <f t="shared" si="1"/>
        <v>22.373699999999999</v>
      </c>
      <c r="H29" s="53" t="s">
        <v>550</v>
      </c>
      <c r="I29" s="53"/>
      <c r="J29" s="54" t="s">
        <v>518</v>
      </c>
    </row>
    <row r="30" spans="1:10" ht="16.5">
      <c r="A30" s="123"/>
      <c r="B30" s="43">
        <v>9444</v>
      </c>
      <c r="C30" s="43"/>
      <c r="D30" s="32" t="s">
        <v>551</v>
      </c>
      <c r="E30" s="53">
        <v>20.56</v>
      </c>
      <c r="F30" s="53">
        <f t="shared" si="0"/>
        <v>1.4392</v>
      </c>
      <c r="G30" s="53">
        <f t="shared" si="1"/>
        <v>21.999199999999998</v>
      </c>
      <c r="H30" s="53" t="s">
        <v>550</v>
      </c>
      <c r="I30" s="53"/>
      <c r="J30" s="54" t="s">
        <v>518</v>
      </c>
    </row>
    <row r="31" spans="1:10" ht="16.5">
      <c r="A31" s="124" t="s">
        <v>552</v>
      </c>
      <c r="B31" s="42">
        <v>9321</v>
      </c>
      <c r="C31" s="42">
        <v>36930</v>
      </c>
      <c r="D31" s="31" t="s">
        <v>553</v>
      </c>
      <c r="E31" s="53">
        <v>138.35</v>
      </c>
      <c r="F31" s="53">
        <f t="shared" si="0"/>
        <v>9.6844999999999999</v>
      </c>
      <c r="G31" s="53">
        <f t="shared" si="1"/>
        <v>148.03449999999998</v>
      </c>
      <c r="H31" s="53" t="s">
        <v>513</v>
      </c>
      <c r="I31" s="53"/>
      <c r="J31" s="54" t="s">
        <v>518</v>
      </c>
    </row>
    <row r="32" spans="1:10" ht="33">
      <c r="A32" s="125"/>
      <c r="B32" s="44">
        <v>10050</v>
      </c>
      <c r="C32" s="44"/>
      <c r="D32" s="33" t="s">
        <v>554</v>
      </c>
      <c r="E32" s="53">
        <v>91.5</v>
      </c>
      <c r="F32" s="53">
        <f t="shared" si="0"/>
        <v>6.4050000000000002</v>
      </c>
      <c r="G32" s="53">
        <f t="shared" si="1"/>
        <v>97.905000000000001</v>
      </c>
      <c r="H32" s="53" t="s">
        <v>513</v>
      </c>
      <c r="I32" s="53"/>
      <c r="J32" s="54" t="s">
        <v>518</v>
      </c>
    </row>
    <row r="33" spans="1:10" ht="33">
      <c r="A33" s="125"/>
      <c r="B33" s="44">
        <v>9330</v>
      </c>
      <c r="C33" s="44"/>
      <c r="D33" s="33" t="s">
        <v>555</v>
      </c>
      <c r="E33" s="53">
        <v>34.159999999999997</v>
      </c>
      <c r="F33" s="53">
        <f t="shared" si="0"/>
        <v>2.3912</v>
      </c>
      <c r="G33" s="53">
        <f t="shared" si="1"/>
        <v>36.551199999999994</v>
      </c>
      <c r="H33" s="53" t="s">
        <v>550</v>
      </c>
      <c r="I33" s="53"/>
      <c r="J33" s="54" t="s">
        <v>518</v>
      </c>
    </row>
    <row r="34" spans="1:10">
      <c r="A34" s="125"/>
      <c r="B34" s="44">
        <v>9555</v>
      </c>
      <c r="C34" s="44"/>
      <c r="D34" s="33" t="s">
        <v>100</v>
      </c>
      <c r="E34" s="53">
        <v>8.2200000000000006</v>
      </c>
      <c r="F34" s="53">
        <f t="shared" si="0"/>
        <v>0.57540000000000013</v>
      </c>
      <c r="G34" s="53">
        <f t="shared" si="1"/>
        <v>8.7954000000000008</v>
      </c>
      <c r="H34" s="53" t="s">
        <v>556</v>
      </c>
      <c r="I34" s="53"/>
      <c r="J34" s="54" t="s">
        <v>518</v>
      </c>
    </row>
    <row r="35" spans="1:10">
      <c r="A35" s="125"/>
      <c r="B35" s="44">
        <v>9753</v>
      </c>
      <c r="C35" s="44"/>
      <c r="D35" s="33" t="s">
        <v>102</v>
      </c>
      <c r="E35" s="53">
        <v>18.3</v>
      </c>
      <c r="F35" s="53">
        <f t="shared" si="0"/>
        <v>1.2810000000000001</v>
      </c>
      <c r="G35" s="53">
        <f t="shared" si="1"/>
        <v>19.581</v>
      </c>
      <c r="H35" s="53" t="s">
        <v>557</v>
      </c>
      <c r="I35" s="53"/>
      <c r="J35" s="54" t="s">
        <v>518</v>
      </c>
    </row>
    <row r="36" spans="1:10">
      <c r="A36" s="125"/>
      <c r="B36" s="44">
        <v>9776</v>
      </c>
      <c r="C36" s="44"/>
      <c r="D36" s="33" t="s">
        <v>104</v>
      </c>
      <c r="E36" s="53">
        <v>12.55</v>
      </c>
      <c r="F36" s="53">
        <f t="shared" si="0"/>
        <v>0.87850000000000017</v>
      </c>
      <c r="G36" s="53">
        <f t="shared" si="1"/>
        <v>13.428500000000001</v>
      </c>
      <c r="H36" s="53" t="s">
        <v>558</v>
      </c>
      <c r="I36" s="53"/>
      <c r="J36" s="54"/>
    </row>
    <row r="37" spans="1:10">
      <c r="A37" s="125"/>
      <c r="B37" s="44">
        <v>3032</v>
      </c>
      <c r="C37" s="44"/>
      <c r="D37" s="33" t="s">
        <v>106</v>
      </c>
      <c r="E37" s="53">
        <v>14.64</v>
      </c>
      <c r="F37" s="53">
        <f t="shared" si="0"/>
        <v>1.0248000000000002</v>
      </c>
      <c r="G37" s="53">
        <f t="shared" si="1"/>
        <v>15.664800000000001</v>
      </c>
      <c r="H37" s="53" t="s">
        <v>558</v>
      </c>
      <c r="I37" s="53"/>
      <c r="J37" s="54"/>
    </row>
    <row r="38" spans="1:10" ht="16.5">
      <c r="A38" s="125"/>
      <c r="B38" s="44">
        <v>9332</v>
      </c>
      <c r="C38" s="44"/>
      <c r="D38" s="33" t="s">
        <v>559</v>
      </c>
      <c r="E38" s="53">
        <v>6.1</v>
      </c>
      <c r="F38" s="53">
        <f t="shared" si="0"/>
        <v>0.42699999999999999</v>
      </c>
      <c r="G38" s="53">
        <f t="shared" si="1"/>
        <v>6.5269999999999992</v>
      </c>
      <c r="H38" s="53" t="s">
        <v>513</v>
      </c>
      <c r="I38" s="53"/>
      <c r="J38" s="54" t="s">
        <v>518</v>
      </c>
    </row>
    <row r="39" spans="1:10" ht="30">
      <c r="A39" s="125"/>
      <c r="B39" s="44">
        <v>9406</v>
      </c>
      <c r="C39" s="44"/>
      <c r="D39" s="33" t="s">
        <v>560</v>
      </c>
      <c r="E39" s="53">
        <v>11.32</v>
      </c>
      <c r="F39" s="53">
        <f t="shared" si="0"/>
        <v>0.7924000000000001</v>
      </c>
      <c r="G39" s="53">
        <f t="shared" si="1"/>
        <v>12.112400000000001</v>
      </c>
      <c r="H39" s="53" t="s">
        <v>558</v>
      </c>
      <c r="I39" s="53"/>
      <c r="J39" s="54" t="s">
        <v>518</v>
      </c>
    </row>
    <row r="40" spans="1:10" ht="33">
      <c r="A40" s="123"/>
      <c r="B40" s="43">
        <v>9596</v>
      </c>
      <c r="C40" s="43"/>
      <c r="D40" s="32" t="s">
        <v>561</v>
      </c>
      <c r="E40" s="53">
        <v>14.64</v>
      </c>
      <c r="F40" s="53">
        <f t="shared" si="0"/>
        <v>1.0248000000000002</v>
      </c>
      <c r="G40" s="53">
        <f t="shared" si="1"/>
        <v>15.664800000000001</v>
      </c>
      <c r="H40" s="53" t="s">
        <v>558</v>
      </c>
      <c r="I40" s="53"/>
      <c r="J40" s="54" t="s">
        <v>518</v>
      </c>
    </row>
    <row r="41" spans="1:10" ht="33">
      <c r="A41" s="124" t="s">
        <v>562</v>
      </c>
      <c r="B41" s="42">
        <v>9838</v>
      </c>
      <c r="C41" s="42" t="s">
        <v>563</v>
      </c>
      <c r="D41" s="31" t="s">
        <v>564</v>
      </c>
      <c r="E41" s="53">
        <v>144</v>
      </c>
      <c r="F41" s="53">
        <f t="shared" si="0"/>
        <v>10.080000000000002</v>
      </c>
      <c r="G41" s="53">
        <f t="shared" si="1"/>
        <v>154.08000000000001</v>
      </c>
      <c r="H41" s="53" t="s">
        <v>513</v>
      </c>
      <c r="I41" s="53"/>
      <c r="J41" s="54" t="s">
        <v>518</v>
      </c>
    </row>
    <row r="42" spans="1:10" ht="30">
      <c r="A42" s="125"/>
      <c r="B42" s="44">
        <v>1111</v>
      </c>
      <c r="C42" s="44" t="s">
        <v>543</v>
      </c>
      <c r="D42" s="33" t="s">
        <v>544</v>
      </c>
      <c r="E42" s="53">
        <v>101.45</v>
      </c>
      <c r="F42" s="53">
        <f t="shared" si="0"/>
        <v>7.1015000000000006</v>
      </c>
      <c r="G42" s="53">
        <f t="shared" si="1"/>
        <v>108.5515</v>
      </c>
      <c r="H42" s="53" t="s">
        <v>513</v>
      </c>
      <c r="I42" s="53"/>
      <c r="J42" s="54" t="s">
        <v>518</v>
      </c>
    </row>
    <row r="43" spans="1:10" ht="30">
      <c r="A43" s="125"/>
      <c r="B43" s="44">
        <v>9269</v>
      </c>
      <c r="C43" s="44" t="s">
        <v>119</v>
      </c>
      <c r="D43" s="33" t="s">
        <v>565</v>
      </c>
      <c r="E43" s="53">
        <v>84.03</v>
      </c>
      <c r="F43" s="53">
        <f t="shared" si="0"/>
        <v>5.8821000000000003</v>
      </c>
      <c r="G43" s="53">
        <f t="shared" si="1"/>
        <v>89.912099999999995</v>
      </c>
      <c r="H43" s="53" t="s">
        <v>513</v>
      </c>
      <c r="I43" s="53"/>
      <c r="J43" s="54" t="s">
        <v>120</v>
      </c>
    </row>
    <row r="44" spans="1:10" ht="33">
      <c r="A44" s="125"/>
      <c r="B44" s="44">
        <v>9984</v>
      </c>
      <c r="C44" s="44" t="s">
        <v>122</v>
      </c>
      <c r="D44" s="33" t="s">
        <v>566</v>
      </c>
      <c r="E44" s="53">
        <v>83.56</v>
      </c>
      <c r="F44" s="53">
        <f t="shared" si="0"/>
        <v>5.8492000000000006</v>
      </c>
      <c r="G44" s="53">
        <f t="shared" si="1"/>
        <v>89.409199999999998</v>
      </c>
      <c r="H44" s="53" t="s">
        <v>513</v>
      </c>
      <c r="I44" s="53"/>
      <c r="J44" s="54" t="s">
        <v>123</v>
      </c>
    </row>
    <row r="45" spans="1:10" ht="30">
      <c r="A45" s="125"/>
      <c r="B45" s="44">
        <v>9992</v>
      </c>
      <c r="C45" s="44" t="s">
        <v>125</v>
      </c>
      <c r="D45" s="33" t="s">
        <v>567</v>
      </c>
      <c r="E45" s="53">
        <v>83.44</v>
      </c>
      <c r="F45" s="53">
        <f t="shared" si="0"/>
        <v>5.8408000000000007</v>
      </c>
      <c r="G45" s="53">
        <f t="shared" si="1"/>
        <v>89.280799999999999</v>
      </c>
      <c r="H45" s="53" t="s">
        <v>513</v>
      </c>
      <c r="I45" s="53"/>
      <c r="J45" s="54" t="s">
        <v>126</v>
      </c>
    </row>
    <row r="46" spans="1:10">
      <c r="A46" s="125"/>
      <c r="B46" s="44">
        <v>6000</v>
      </c>
      <c r="C46" s="44"/>
      <c r="D46" s="33" t="s">
        <v>568</v>
      </c>
      <c r="E46" s="53">
        <v>133.49</v>
      </c>
      <c r="F46" s="53">
        <f t="shared" si="0"/>
        <v>9.3443000000000023</v>
      </c>
      <c r="G46" s="53">
        <f t="shared" si="1"/>
        <v>142.83430000000001</v>
      </c>
      <c r="H46" s="53"/>
      <c r="I46" s="53" t="s">
        <v>513</v>
      </c>
      <c r="J46" s="54" t="s">
        <v>42</v>
      </c>
    </row>
    <row r="47" spans="1:10">
      <c r="A47" s="125"/>
      <c r="B47" s="44">
        <v>6005</v>
      </c>
      <c r="C47" s="44"/>
      <c r="D47" s="33" t="s">
        <v>569</v>
      </c>
      <c r="E47" s="53">
        <v>52.16</v>
      </c>
      <c r="F47" s="53">
        <f t="shared" si="0"/>
        <v>3.6512000000000002</v>
      </c>
      <c r="G47" s="53">
        <f t="shared" si="1"/>
        <v>55.811199999999999</v>
      </c>
      <c r="H47" s="53"/>
      <c r="I47" s="53" t="s">
        <v>513</v>
      </c>
      <c r="J47" s="54" t="s">
        <v>120</v>
      </c>
    </row>
    <row r="48" spans="1:10">
      <c r="A48" s="125"/>
      <c r="B48" s="44">
        <v>9177</v>
      </c>
      <c r="C48" s="44"/>
      <c r="D48" s="33" t="s">
        <v>116</v>
      </c>
      <c r="E48" s="53">
        <v>12.84</v>
      </c>
      <c r="F48" s="53">
        <f t="shared" si="0"/>
        <v>0.89880000000000004</v>
      </c>
      <c r="G48" s="53">
        <f t="shared" si="1"/>
        <v>13.738799999999999</v>
      </c>
      <c r="H48" s="53"/>
      <c r="I48" s="53" t="s">
        <v>513</v>
      </c>
      <c r="J48" s="54" t="s">
        <v>42</v>
      </c>
    </row>
    <row r="49" spans="1:10">
      <c r="A49" s="125"/>
      <c r="B49" s="44">
        <v>9587</v>
      </c>
      <c r="C49" s="44"/>
      <c r="D49" s="33" t="s">
        <v>570</v>
      </c>
      <c r="E49" s="53">
        <v>8.51</v>
      </c>
      <c r="F49" s="53">
        <f t="shared" si="0"/>
        <v>0.59570000000000001</v>
      </c>
      <c r="G49" s="53">
        <f t="shared" si="1"/>
        <v>9.1057000000000006</v>
      </c>
      <c r="H49" s="53"/>
      <c r="I49" s="53" t="s">
        <v>513</v>
      </c>
      <c r="J49" s="54" t="s">
        <v>42</v>
      </c>
    </row>
    <row r="50" spans="1:10" ht="16.5">
      <c r="A50" s="125"/>
      <c r="B50" s="44">
        <v>9442</v>
      </c>
      <c r="C50" s="44"/>
      <c r="D50" s="33" t="s">
        <v>549</v>
      </c>
      <c r="E50" s="53">
        <v>5.19</v>
      </c>
      <c r="F50" s="53">
        <f t="shared" si="0"/>
        <v>0.36330000000000007</v>
      </c>
      <c r="G50" s="53">
        <f t="shared" si="1"/>
        <v>5.5533000000000001</v>
      </c>
      <c r="H50" s="53" t="s">
        <v>513</v>
      </c>
      <c r="I50" s="53"/>
      <c r="J50" s="54" t="s">
        <v>518</v>
      </c>
    </row>
    <row r="51" spans="1:10">
      <c r="A51" s="125"/>
      <c r="B51" s="44">
        <v>9458</v>
      </c>
      <c r="C51" s="44"/>
      <c r="D51" s="33" t="s">
        <v>81</v>
      </c>
      <c r="E51" s="53">
        <v>6.71</v>
      </c>
      <c r="F51" s="53">
        <f t="shared" si="0"/>
        <v>0.46970000000000006</v>
      </c>
      <c r="G51" s="53">
        <f t="shared" si="1"/>
        <v>7.1797000000000004</v>
      </c>
      <c r="H51" s="53" t="s">
        <v>513</v>
      </c>
      <c r="I51" s="53"/>
      <c r="J51" s="54" t="s">
        <v>518</v>
      </c>
    </row>
    <row r="52" spans="1:10">
      <c r="A52" s="125"/>
      <c r="B52" s="44">
        <v>9441</v>
      </c>
      <c r="C52" s="44"/>
      <c r="D52" s="33" t="s">
        <v>86</v>
      </c>
      <c r="E52" s="53">
        <v>20.91</v>
      </c>
      <c r="F52" s="53">
        <f t="shared" si="0"/>
        <v>1.4637000000000002</v>
      </c>
      <c r="G52" s="53">
        <f t="shared" si="1"/>
        <v>22.373699999999999</v>
      </c>
      <c r="H52" s="53" t="s">
        <v>550</v>
      </c>
      <c r="I52" s="53"/>
      <c r="J52" s="54" t="s">
        <v>518</v>
      </c>
    </row>
    <row r="53" spans="1:10" ht="16.5">
      <c r="A53" s="123"/>
      <c r="B53" s="43">
        <v>9444</v>
      </c>
      <c r="C53" s="43"/>
      <c r="D53" s="32" t="s">
        <v>551</v>
      </c>
      <c r="E53" s="53">
        <v>20.56</v>
      </c>
      <c r="F53" s="53">
        <f t="shared" si="0"/>
        <v>1.4392</v>
      </c>
      <c r="G53" s="53">
        <f t="shared" si="1"/>
        <v>21.999199999999998</v>
      </c>
      <c r="H53" s="53" t="s">
        <v>550</v>
      </c>
      <c r="I53" s="53"/>
      <c r="J53" s="54" t="s">
        <v>518</v>
      </c>
    </row>
    <row r="54" spans="1:10" ht="16.5">
      <c r="A54" s="122" t="s">
        <v>571</v>
      </c>
      <c r="B54" s="42"/>
      <c r="C54" s="42"/>
      <c r="D54" s="31" t="s">
        <v>509</v>
      </c>
      <c r="E54" s="53"/>
      <c r="F54" s="53">
        <f t="shared" si="0"/>
        <v>0</v>
      </c>
      <c r="G54" s="53">
        <f t="shared" si="1"/>
        <v>0</v>
      </c>
      <c r="H54" s="53"/>
      <c r="I54" s="53"/>
      <c r="J54" s="54"/>
    </row>
    <row r="55" spans="1:10" ht="16.5">
      <c r="A55" s="123"/>
      <c r="B55" s="43">
        <v>9442</v>
      </c>
      <c r="C55" s="43"/>
      <c r="D55" s="32" t="s">
        <v>549</v>
      </c>
      <c r="E55" s="53">
        <v>5.19</v>
      </c>
      <c r="F55" s="53">
        <f t="shared" si="0"/>
        <v>0.36330000000000007</v>
      </c>
      <c r="G55" s="53">
        <f t="shared" si="1"/>
        <v>5.5533000000000001</v>
      </c>
      <c r="H55" s="53" t="s">
        <v>513</v>
      </c>
      <c r="I55" s="53"/>
      <c r="J55" s="54" t="s">
        <v>518</v>
      </c>
    </row>
    <row r="56" spans="1:10" ht="33">
      <c r="A56" s="124" t="s">
        <v>572</v>
      </c>
      <c r="B56" s="42">
        <v>9838</v>
      </c>
      <c r="C56" s="42" t="s">
        <v>573</v>
      </c>
      <c r="D56" s="31" t="s">
        <v>574</v>
      </c>
      <c r="E56" s="53">
        <v>144</v>
      </c>
      <c r="F56" s="53">
        <f t="shared" si="0"/>
        <v>10.080000000000002</v>
      </c>
      <c r="G56" s="53">
        <f t="shared" si="1"/>
        <v>154.08000000000001</v>
      </c>
      <c r="H56" s="53" t="s">
        <v>513</v>
      </c>
      <c r="I56" s="53"/>
      <c r="J56" s="54" t="s">
        <v>518</v>
      </c>
    </row>
    <row r="57" spans="1:10" ht="30">
      <c r="A57" s="125"/>
      <c r="B57" s="44">
        <v>1111</v>
      </c>
      <c r="C57" s="44" t="s">
        <v>543</v>
      </c>
      <c r="D57" s="33" t="s">
        <v>544</v>
      </c>
      <c r="E57" s="53">
        <v>101.45</v>
      </c>
      <c r="F57" s="53">
        <f t="shared" si="0"/>
        <v>7.1015000000000006</v>
      </c>
      <c r="G57" s="53">
        <f t="shared" si="1"/>
        <v>108.5515</v>
      </c>
      <c r="H57" s="53" t="s">
        <v>513</v>
      </c>
      <c r="I57" s="53"/>
      <c r="J57" s="54" t="s">
        <v>518</v>
      </c>
    </row>
    <row r="58" spans="1:10" ht="30">
      <c r="A58" s="125"/>
      <c r="B58" s="44">
        <v>9269</v>
      </c>
      <c r="C58" s="44" t="s">
        <v>119</v>
      </c>
      <c r="D58" s="33" t="s">
        <v>565</v>
      </c>
      <c r="E58" s="53">
        <v>84.03</v>
      </c>
      <c r="F58" s="53">
        <f t="shared" si="0"/>
        <v>5.8821000000000003</v>
      </c>
      <c r="G58" s="53">
        <f t="shared" si="1"/>
        <v>89.912099999999995</v>
      </c>
      <c r="H58" s="53"/>
      <c r="I58" s="53" t="s">
        <v>513</v>
      </c>
      <c r="J58" s="54" t="s">
        <v>120</v>
      </c>
    </row>
    <row r="59" spans="1:10">
      <c r="A59" s="125"/>
      <c r="B59" s="44">
        <v>6000</v>
      </c>
      <c r="C59" s="44"/>
      <c r="D59" s="33" t="s">
        <v>568</v>
      </c>
      <c r="E59" s="53">
        <v>133.49</v>
      </c>
      <c r="F59" s="53">
        <f t="shared" si="0"/>
        <v>9.3443000000000023</v>
      </c>
      <c r="G59" s="53">
        <f t="shared" si="1"/>
        <v>142.83430000000001</v>
      </c>
      <c r="H59" s="53"/>
      <c r="I59" s="53" t="s">
        <v>513</v>
      </c>
      <c r="J59" s="54" t="s">
        <v>42</v>
      </c>
    </row>
    <row r="60" spans="1:10">
      <c r="A60" s="125"/>
      <c r="B60" s="44">
        <v>6005</v>
      </c>
      <c r="C60" s="44"/>
      <c r="D60" s="33" t="s">
        <v>569</v>
      </c>
      <c r="E60" s="53">
        <v>52.16</v>
      </c>
      <c r="F60" s="53">
        <f t="shared" ref="F60:F120" si="2">E60*0.07</f>
        <v>3.6512000000000002</v>
      </c>
      <c r="G60" s="53">
        <f t="shared" ref="G60:G120" si="3">F60+E60</f>
        <v>55.811199999999999</v>
      </c>
      <c r="H60" s="53"/>
      <c r="I60" s="53" t="s">
        <v>513</v>
      </c>
      <c r="J60" s="54" t="s">
        <v>120</v>
      </c>
    </row>
    <row r="61" spans="1:10">
      <c r="A61" s="125"/>
      <c r="B61" s="44">
        <v>9177</v>
      </c>
      <c r="C61" s="44"/>
      <c r="D61" s="33" t="s">
        <v>116</v>
      </c>
      <c r="E61" s="53">
        <v>12.84</v>
      </c>
      <c r="F61" s="53">
        <f t="shared" si="2"/>
        <v>0.89880000000000004</v>
      </c>
      <c r="G61" s="53">
        <f t="shared" si="3"/>
        <v>13.738799999999999</v>
      </c>
      <c r="H61" s="53"/>
      <c r="I61" s="53" t="s">
        <v>513</v>
      </c>
      <c r="J61" s="54" t="s">
        <v>42</v>
      </c>
    </row>
    <row r="62" spans="1:10">
      <c r="A62" s="125"/>
      <c r="B62" s="44">
        <v>9587</v>
      </c>
      <c r="C62" s="44"/>
      <c r="D62" s="33" t="s">
        <v>570</v>
      </c>
      <c r="E62" s="53">
        <v>8.51</v>
      </c>
      <c r="F62" s="53">
        <f t="shared" si="2"/>
        <v>0.59570000000000001</v>
      </c>
      <c r="G62" s="53">
        <f t="shared" si="3"/>
        <v>9.1057000000000006</v>
      </c>
      <c r="H62" s="53"/>
      <c r="I62" s="53" t="s">
        <v>513</v>
      </c>
      <c r="J62" s="54" t="s">
        <v>42</v>
      </c>
    </row>
    <row r="63" spans="1:10" ht="16.5">
      <c r="A63" s="125"/>
      <c r="B63" s="44">
        <v>9442</v>
      </c>
      <c r="C63" s="44"/>
      <c r="D63" s="33" t="s">
        <v>549</v>
      </c>
      <c r="E63" s="53">
        <v>5.19</v>
      </c>
      <c r="F63" s="53">
        <f t="shared" si="2"/>
        <v>0.36330000000000007</v>
      </c>
      <c r="G63" s="53">
        <f t="shared" si="3"/>
        <v>5.5533000000000001</v>
      </c>
      <c r="H63" s="53" t="s">
        <v>513</v>
      </c>
      <c r="I63" s="53"/>
      <c r="J63" s="54" t="s">
        <v>518</v>
      </c>
    </row>
    <row r="64" spans="1:10">
      <c r="A64" s="125"/>
      <c r="B64" s="44">
        <v>9458</v>
      </c>
      <c r="C64" s="44"/>
      <c r="D64" s="33" t="s">
        <v>81</v>
      </c>
      <c r="E64" s="53">
        <v>6.71</v>
      </c>
      <c r="F64" s="53">
        <f t="shared" si="2"/>
        <v>0.46970000000000006</v>
      </c>
      <c r="G64" s="53">
        <f t="shared" si="3"/>
        <v>7.1797000000000004</v>
      </c>
      <c r="H64" s="53" t="s">
        <v>513</v>
      </c>
      <c r="I64" s="53"/>
      <c r="J64" s="54" t="s">
        <v>518</v>
      </c>
    </row>
    <row r="65" spans="1:10">
      <c r="A65" s="125"/>
      <c r="B65" s="44">
        <v>9441</v>
      </c>
      <c r="C65" s="44"/>
      <c r="D65" s="33" t="s">
        <v>86</v>
      </c>
      <c r="E65" s="53">
        <v>20.91</v>
      </c>
      <c r="F65" s="53">
        <f t="shared" si="2"/>
        <v>1.4637000000000002</v>
      </c>
      <c r="G65" s="53">
        <f t="shared" si="3"/>
        <v>22.373699999999999</v>
      </c>
      <c r="H65" s="53" t="s">
        <v>513</v>
      </c>
      <c r="I65" s="53"/>
      <c r="J65" s="54" t="s">
        <v>518</v>
      </c>
    </row>
    <row r="66" spans="1:10" ht="16.5">
      <c r="A66" s="123"/>
      <c r="B66" s="43">
        <v>9444</v>
      </c>
      <c r="C66" s="43"/>
      <c r="D66" s="32" t="s">
        <v>551</v>
      </c>
      <c r="E66" s="53">
        <v>20.56</v>
      </c>
      <c r="F66" s="53">
        <f t="shared" si="2"/>
        <v>1.4392</v>
      </c>
      <c r="G66" s="53">
        <f t="shared" si="3"/>
        <v>21.999199999999998</v>
      </c>
      <c r="H66" s="53" t="s">
        <v>513</v>
      </c>
      <c r="I66" s="53"/>
      <c r="J66" s="54" t="s">
        <v>518</v>
      </c>
    </row>
    <row r="67" spans="1:10" ht="16.5">
      <c r="A67" s="124" t="s">
        <v>575</v>
      </c>
      <c r="B67" s="42">
        <v>9828</v>
      </c>
      <c r="C67" s="42" t="s">
        <v>576</v>
      </c>
      <c r="D67" s="31" t="s">
        <v>577</v>
      </c>
      <c r="E67" s="53">
        <v>65.58</v>
      </c>
      <c r="F67" s="53">
        <f t="shared" si="2"/>
        <v>4.5906000000000002</v>
      </c>
      <c r="G67" s="53">
        <f t="shared" si="3"/>
        <v>70.170599999999993</v>
      </c>
      <c r="H67" s="53" t="s">
        <v>513</v>
      </c>
      <c r="I67" s="53"/>
      <c r="J67" s="54" t="s">
        <v>518</v>
      </c>
    </row>
    <row r="68" spans="1:10">
      <c r="A68" s="123"/>
      <c r="B68" s="43">
        <v>9889</v>
      </c>
      <c r="C68" s="43" t="s">
        <v>578</v>
      </c>
      <c r="D68" s="32" t="s">
        <v>579</v>
      </c>
      <c r="E68" s="53">
        <v>24.89</v>
      </c>
      <c r="F68" s="53">
        <f t="shared" si="2"/>
        <v>1.7423000000000002</v>
      </c>
      <c r="G68" s="53">
        <f t="shared" si="3"/>
        <v>26.632300000000001</v>
      </c>
      <c r="H68" s="53" t="s">
        <v>513</v>
      </c>
      <c r="I68" s="53"/>
      <c r="J68" s="54" t="s">
        <v>518</v>
      </c>
    </row>
    <row r="69" spans="1:10" ht="16.5">
      <c r="A69" s="124" t="s">
        <v>580</v>
      </c>
      <c r="B69" s="42">
        <v>10015</v>
      </c>
      <c r="C69" s="42"/>
      <c r="D69" s="31" t="s">
        <v>581</v>
      </c>
      <c r="E69" s="53">
        <v>100.57</v>
      </c>
      <c r="F69" s="53">
        <f t="shared" si="2"/>
        <v>7.0399000000000003</v>
      </c>
      <c r="G69" s="53">
        <f t="shared" si="3"/>
        <v>107.6099</v>
      </c>
      <c r="H69" s="53" t="s">
        <v>513</v>
      </c>
      <c r="I69" s="53"/>
      <c r="J69" s="54" t="s">
        <v>518</v>
      </c>
    </row>
    <row r="70" spans="1:10" ht="16.5">
      <c r="A70" s="125"/>
      <c r="B70" s="44">
        <v>5028</v>
      </c>
      <c r="C70" s="44"/>
      <c r="D70" s="33" t="s">
        <v>582</v>
      </c>
      <c r="E70" s="53">
        <v>21.96</v>
      </c>
      <c r="F70" s="53">
        <f t="shared" si="2"/>
        <v>1.5372000000000001</v>
      </c>
      <c r="G70" s="53">
        <f t="shared" si="3"/>
        <v>23.497199999999999</v>
      </c>
      <c r="H70" s="53" t="s">
        <v>550</v>
      </c>
      <c r="I70" s="53"/>
      <c r="J70" s="54" t="s">
        <v>518</v>
      </c>
    </row>
    <row r="71" spans="1:10" ht="16.5">
      <c r="A71" s="125"/>
      <c r="B71" s="44">
        <v>5029</v>
      </c>
      <c r="C71" s="44"/>
      <c r="D71" s="33" t="s">
        <v>583</v>
      </c>
      <c r="E71" s="53">
        <v>14.64</v>
      </c>
      <c r="F71" s="53">
        <f t="shared" si="2"/>
        <v>1.0248000000000002</v>
      </c>
      <c r="G71" s="53">
        <f t="shared" si="3"/>
        <v>15.664800000000001</v>
      </c>
      <c r="H71" s="53" t="s">
        <v>550</v>
      </c>
      <c r="I71" s="53"/>
      <c r="J71" s="54" t="s">
        <v>518</v>
      </c>
    </row>
    <row r="72" spans="1:10" ht="16.5">
      <c r="A72" s="123"/>
      <c r="B72" s="43" t="s">
        <v>584</v>
      </c>
      <c r="C72" s="43"/>
      <c r="D72" s="32" t="s">
        <v>585</v>
      </c>
      <c r="E72" s="53">
        <v>26.84</v>
      </c>
      <c r="F72" s="53">
        <f t="shared" si="2"/>
        <v>1.8788000000000002</v>
      </c>
      <c r="G72" s="53">
        <f t="shared" si="3"/>
        <v>28.718800000000002</v>
      </c>
      <c r="H72" s="53" t="s">
        <v>513</v>
      </c>
      <c r="I72" s="53"/>
      <c r="J72" s="54" t="s">
        <v>138</v>
      </c>
    </row>
    <row r="73" spans="1:10" ht="33">
      <c r="A73" s="124" t="s">
        <v>586</v>
      </c>
      <c r="B73" s="44">
        <v>9898</v>
      </c>
      <c r="C73" s="44" t="s">
        <v>137</v>
      </c>
      <c r="D73" s="33" t="s">
        <v>136</v>
      </c>
      <c r="E73" s="53">
        <v>46.03</v>
      </c>
      <c r="F73" s="53">
        <f t="shared" si="2"/>
        <v>3.2221000000000002</v>
      </c>
      <c r="G73" s="53">
        <f t="shared" si="3"/>
        <v>49.252099999999999</v>
      </c>
      <c r="H73" s="53" t="s">
        <v>513</v>
      </c>
      <c r="I73" s="53"/>
      <c r="J73" s="54" t="s">
        <v>518</v>
      </c>
    </row>
    <row r="74" spans="1:10">
      <c r="A74" s="123"/>
      <c r="B74" s="44">
        <v>9940</v>
      </c>
      <c r="C74" s="44"/>
      <c r="D74" s="33" t="s">
        <v>587</v>
      </c>
      <c r="E74" s="53">
        <v>8.67</v>
      </c>
      <c r="F74" s="53">
        <f t="shared" si="2"/>
        <v>0.60690000000000011</v>
      </c>
      <c r="G74" s="53">
        <f t="shared" si="3"/>
        <v>9.2768999999999995</v>
      </c>
      <c r="H74" s="53" t="s">
        <v>513</v>
      </c>
      <c r="I74" s="53"/>
      <c r="J74" s="54" t="s">
        <v>518</v>
      </c>
    </row>
    <row r="75" spans="1:10" ht="16.5">
      <c r="A75" s="124" t="s">
        <v>588</v>
      </c>
      <c r="B75" s="42">
        <v>9917</v>
      </c>
      <c r="C75" s="42" t="s">
        <v>589</v>
      </c>
      <c r="D75" s="31" t="s">
        <v>590</v>
      </c>
      <c r="E75" s="53">
        <v>95.58</v>
      </c>
      <c r="F75" s="53">
        <f t="shared" si="2"/>
        <v>6.6906000000000008</v>
      </c>
      <c r="G75" s="53">
        <f t="shared" si="3"/>
        <v>102.2706</v>
      </c>
      <c r="H75" s="53" t="s">
        <v>513</v>
      </c>
      <c r="I75" s="53"/>
      <c r="J75" s="54" t="s">
        <v>42</v>
      </c>
    </row>
    <row r="76" spans="1:10" ht="33">
      <c r="A76" s="125"/>
      <c r="B76" s="44">
        <v>9144</v>
      </c>
      <c r="C76" s="44" t="s">
        <v>591</v>
      </c>
      <c r="D76" s="33" t="s">
        <v>592</v>
      </c>
      <c r="E76" s="53">
        <v>28.08</v>
      </c>
      <c r="F76" s="53">
        <f t="shared" si="2"/>
        <v>1.9656</v>
      </c>
      <c r="G76" s="53">
        <f t="shared" si="3"/>
        <v>30.045599999999997</v>
      </c>
      <c r="H76" s="53" t="s">
        <v>513</v>
      </c>
      <c r="I76" s="53"/>
      <c r="J76" s="54" t="s">
        <v>42</v>
      </c>
    </row>
    <row r="77" spans="1:10" ht="30">
      <c r="A77" s="125"/>
      <c r="B77" s="44">
        <v>9529</v>
      </c>
      <c r="C77" s="44" t="s">
        <v>593</v>
      </c>
      <c r="D77" s="31" t="s">
        <v>594</v>
      </c>
      <c r="E77" s="53">
        <v>47.88</v>
      </c>
      <c r="F77" s="53">
        <f t="shared" si="2"/>
        <v>3.3516000000000004</v>
      </c>
      <c r="G77" s="53">
        <f t="shared" si="3"/>
        <v>51.2316</v>
      </c>
      <c r="H77" s="53" t="s">
        <v>513</v>
      </c>
      <c r="I77" s="53"/>
      <c r="J77" s="54" t="s">
        <v>120</v>
      </c>
    </row>
    <row r="78" spans="1:10" ht="30">
      <c r="A78" s="125"/>
      <c r="B78" s="44">
        <v>9345</v>
      </c>
      <c r="C78" s="44" t="s">
        <v>595</v>
      </c>
      <c r="D78" s="33" t="s">
        <v>596</v>
      </c>
      <c r="E78" s="53">
        <v>49.1</v>
      </c>
      <c r="F78" s="53">
        <f t="shared" si="2"/>
        <v>3.4370000000000003</v>
      </c>
      <c r="G78" s="53">
        <f t="shared" si="3"/>
        <v>52.536999999999999</v>
      </c>
      <c r="H78" s="53" t="s">
        <v>513</v>
      </c>
      <c r="I78" s="53"/>
      <c r="J78" s="54" t="s">
        <v>42</v>
      </c>
    </row>
    <row r="79" spans="1:10" ht="30">
      <c r="A79" s="125"/>
      <c r="B79" s="44">
        <v>1009</v>
      </c>
      <c r="C79" s="44" t="s">
        <v>597</v>
      </c>
      <c r="D79" s="33" t="s">
        <v>598</v>
      </c>
      <c r="E79" s="53">
        <v>46.6</v>
      </c>
      <c r="F79" s="53">
        <f t="shared" si="2"/>
        <v>3.2620000000000005</v>
      </c>
      <c r="G79" s="53">
        <f t="shared" si="3"/>
        <v>49.862000000000002</v>
      </c>
      <c r="H79" s="53" t="s">
        <v>513</v>
      </c>
      <c r="I79" s="53"/>
      <c r="J79" s="54" t="s">
        <v>123</v>
      </c>
    </row>
    <row r="80" spans="1:10" ht="16.5">
      <c r="A80" s="125"/>
      <c r="B80" s="44">
        <v>9898</v>
      </c>
      <c r="C80" s="44" t="s">
        <v>137</v>
      </c>
      <c r="D80" s="33" t="s">
        <v>599</v>
      </c>
      <c r="E80" s="53">
        <v>46.03</v>
      </c>
      <c r="F80" s="53">
        <f t="shared" si="2"/>
        <v>3.2221000000000002</v>
      </c>
      <c r="G80" s="53">
        <f t="shared" si="3"/>
        <v>49.252099999999999</v>
      </c>
      <c r="H80" s="53" t="s">
        <v>513</v>
      </c>
      <c r="I80" s="53"/>
      <c r="J80" s="54" t="s">
        <v>42</v>
      </c>
    </row>
    <row r="81" spans="1:10">
      <c r="A81" s="125"/>
      <c r="B81" s="44">
        <v>9940</v>
      </c>
      <c r="C81" s="44"/>
      <c r="D81" s="33" t="s">
        <v>587</v>
      </c>
      <c r="E81" s="53">
        <v>8.67</v>
      </c>
      <c r="F81" s="53">
        <f t="shared" si="2"/>
        <v>0.60690000000000011</v>
      </c>
      <c r="G81" s="53">
        <f t="shared" si="3"/>
        <v>9.2768999999999995</v>
      </c>
      <c r="H81" s="53" t="s">
        <v>513</v>
      </c>
      <c r="I81" s="53"/>
      <c r="J81" s="54" t="s">
        <v>42</v>
      </c>
    </row>
    <row r="82" spans="1:10">
      <c r="A82" s="125"/>
      <c r="B82" s="44">
        <v>1005</v>
      </c>
      <c r="C82" s="44"/>
      <c r="D82" s="33" t="s">
        <v>164</v>
      </c>
      <c r="E82" s="53">
        <v>1.99</v>
      </c>
      <c r="F82" s="53">
        <f t="shared" si="2"/>
        <v>0.13930000000000001</v>
      </c>
      <c r="G82" s="53">
        <f t="shared" si="3"/>
        <v>2.1293000000000002</v>
      </c>
      <c r="H82" s="53" t="s">
        <v>513</v>
      </c>
      <c r="I82" s="53"/>
      <c r="J82" s="54" t="s">
        <v>120</v>
      </c>
    </row>
    <row r="83" spans="1:10" ht="16.5">
      <c r="A83" s="124" t="s">
        <v>600</v>
      </c>
      <c r="B83" s="42">
        <v>3040</v>
      </c>
      <c r="C83" s="42" t="s">
        <v>167</v>
      </c>
      <c r="D83" s="31" t="s">
        <v>166</v>
      </c>
      <c r="E83" s="53">
        <v>221.43</v>
      </c>
      <c r="F83" s="53">
        <f t="shared" si="2"/>
        <v>15.500100000000002</v>
      </c>
      <c r="G83" s="53">
        <f t="shared" si="3"/>
        <v>236.93010000000001</v>
      </c>
      <c r="H83" s="53" t="s">
        <v>513</v>
      </c>
      <c r="I83" s="53"/>
      <c r="J83" s="54" t="s">
        <v>138</v>
      </c>
    </row>
    <row r="84" spans="1:10">
      <c r="A84" s="125"/>
      <c r="B84" s="44">
        <v>3041</v>
      </c>
      <c r="C84" s="44" t="s">
        <v>171</v>
      </c>
      <c r="D84" s="33" t="s">
        <v>601</v>
      </c>
      <c r="E84" s="53">
        <v>221.43</v>
      </c>
      <c r="F84" s="53">
        <f t="shared" si="2"/>
        <v>15.500100000000002</v>
      </c>
      <c r="G84" s="53">
        <f t="shared" si="3"/>
        <v>236.93010000000001</v>
      </c>
      <c r="H84" s="53" t="s">
        <v>513</v>
      </c>
      <c r="I84" s="53"/>
      <c r="J84" s="54" t="s">
        <v>138</v>
      </c>
    </row>
    <row r="85" spans="1:10">
      <c r="A85" s="125"/>
      <c r="B85" s="44" t="s">
        <v>533</v>
      </c>
      <c r="C85" s="44"/>
      <c r="D85" s="33" t="s">
        <v>174</v>
      </c>
      <c r="E85" s="53">
        <v>17.899999999999999</v>
      </c>
      <c r="F85" s="53">
        <f t="shared" si="2"/>
        <v>1.2530000000000001</v>
      </c>
      <c r="G85" s="53">
        <f t="shared" si="3"/>
        <v>19.152999999999999</v>
      </c>
      <c r="H85" s="53" t="s">
        <v>513</v>
      </c>
      <c r="I85" s="53"/>
      <c r="J85" s="54" t="s">
        <v>138</v>
      </c>
    </row>
    <row r="86" spans="1:10">
      <c r="A86" s="123"/>
      <c r="B86" s="43">
        <v>9940</v>
      </c>
      <c r="C86" s="43"/>
      <c r="D86" s="32" t="s">
        <v>587</v>
      </c>
      <c r="E86" s="53">
        <v>8.67</v>
      </c>
      <c r="F86" s="53">
        <f t="shared" si="2"/>
        <v>0.60690000000000011</v>
      </c>
      <c r="G86" s="53">
        <f t="shared" si="3"/>
        <v>9.2768999999999995</v>
      </c>
      <c r="H86" s="53" t="s">
        <v>513</v>
      </c>
      <c r="I86" s="53"/>
      <c r="J86" s="54" t="s">
        <v>138</v>
      </c>
    </row>
    <row r="87" spans="1:10" ht="33">
      <c r="A87" s="124" t="s">
        <v>602</v>
      </c>
      <c r="B87" s="42">
        <v>8200</v>
      </c>
      <c r="C87" s="42"/>
      <c r="D87" s="31" t="s">
        <v>603</v>
      </c>
      <c r="E87" s="53">
        <v>42.27</v>
      </c>
      <c r="F87" s="53">
        <f t="shared" si="2"/>
        <v>2.9589000000000003</v>
      </c>
      <c r="G87" s="53">
        <f t="shared" si="3"/>
        <v>45.228900000000003</v>
      </c>
      <c r="H87" s="53" t="s">
        <v>513</v>
      </c>
      <c r="I87" s="53"/>
      <c r="J87" s="54" t="s">
        <v>79</v>
      </c>
    </row>
    <row r="88" spans="1:10">
      <c r="A88" s="125"/>
      <c r="B88" s="44">
        <v>9782</v>
      </c>
      <c r="C88" s="44" t="s">
        <v>604</v>
      </c>
      <c r="D88" s="33" t="s">
        <v>605</v>
      </c>
      <c r="E88" s="53">
        <v>96.65</v>
      </c>
      <c r="F88" s="53">
        <f t="shared" si="2"/>
        <v>6.7655000000000012</v>
      </c>
      <c r="G88" s="53">
        <f t="shared" si="3"/>
        <v>103.41550000000001</v>
      </c>
      <c r="H88" s="53" t="s">
        <v>513</v>
      </c>
      <c r="I88" s="53"/>
      <c r="J88" s="54" t="s">
        <v>42</v>
      </c>
    </row>
    <row r="89" spans="1:10">
      <c r="A89" s="125"/>
      <c r="B89" s="44">
        <v>10061</v>
      </c>
      <c r="C89" s="44"/>
      <c r="D89" s="33" t="s">
        <v>606</v>
      </c>
      <c r="E89" s="53">
        <v>14.64</v>
      </c>
      <c r="F89" s="53">
        <f t="shared" si="2"/>
        <v>1.0248000000000002</v>
      </c>
      <c r="G89" s="53">
        <f t="shared" si="3"/>
        <v>15.664800000000001</v>
      </c>
      <c r="H89" s="53" t="s">
        <v>513</v>
      </c>
      <c r="I89" s="53"/>
      <c r="J89" s="54" t="s">
        <v>42</v>
      </c>
    </row>
    <row r="90" spans="1:10" ht="16.5">
      <c r="A90" s="125"/>
      <c r="B90" s="44">
        <v>9977</v>
      </c>
      <c r="C90" s="44"/>
      <c r="D90" s="33" t="s">
        <v>607</v>
      </c>
      <c r="E90" s="53">
        <v>14.64</v>
      </c>
      <c r="F90" s="53">
        <f t="shared" si="2"/>
        <v>1.0248000000000002</v>
      </c>
      <c r="G90" s="53">
        <f t="shared" si="3"/>
        <v>15.664800000000001</v>
      </c>
      <c r="H90" s="53" t="s">
        <v>513</v>
      </c>
      <c r="I90" s="53"/>
      <c r="J90" s="54" t="s">
        <v>42</v>
      </c>
    </row>
    <row r="91" spans="1:10" ht="16.5">
      <c r="A91" s="123"/>
      <c r="B91" s="43" t="s">
        <v>608</v>
      </c>
      <c r="C91" s="43"/>
      <c r="D91" s="32" t="s">
        <v>609</v>
      </c>
      <c r="E91" s="53">
        <v>9.1300000000000008</v>
      </c>
      <c r="F91" s="53">
        <f t="shared" si="2"/>
        <v>0.63910000000000011</v>
      </c>
      <c r="G91" s="53">
        <f t="shared" si="3"/>
        <v>9.7691000000000017</v>
      </c>
      <c r="H91" s="53" t="s">
        <v>550</v>
      </c>
      <c r="I91" s="53"/>
      <c r="J91" s="55" t="s">
        <v>610</v>
      </c>
    </row>
    <row r="92" spans="1:10" ht="16.5">
      <c r="A92" s="124" t="s">
        <v>611</v>
      </c>
      <c r="B92" s="42">
        <v>9193</v>
      </c>
      <c r="C92" s="42" t="s">
        <v>612</v>
      </c>
      <c r="D92" s="31" t="s">
        <v>613</v>
      </c>
      <c r="E92" s="53">
        <v>130.63999999999999</v>
      </c>
      <c r="F92" s="53">
        <f t="shared" si="2"/>
        <v>9.1448</v>
      </c>
      <c r="G92" s="53">
        <f t="shared" si="3"/>
        <v>139.78479999999999</v>
      </c>
      <c r="H92" s="53" t="s">
        <v>513</v>
      </c>
      <c r="I92" s="53"/>
      <c r="J92" s="54" t="s">
        <v>614</v>
      </c>
    </row>
    <row r="93" spans="1:10">
      <c r="A93" s="123"/>
      <c r="B93" s="43"/>
      <c r="C93" s="43"/>
      <c r="D93" s="32"/>
      <c r="E93" s="53"/>
      <c r="F93" s="53">
        <f t="shared" si="2"/>
        <v>0</v>
      </c>
      <c r="G93" s="53">
        <f t="shared" si="3"/>
        <v>0</v>
      </c>
      <c r="H93" s="53"/>
      <c r="I93" s="53"/>
      <c r="J93" s="54"/>
    </row>
    <row r="94" spans="1:10" ht="16.5">
      <c r="A94" s="126" t="s">
        <v>615</v>
      </c>
      <c r="B94" s="44">
        <v>9527</v>
      </c>
      <c r="C94" s="44"/>
      <c r="D94" s="33" t="s">
        <v>206</v>
      </c>
      <c r="E94" s="53">
        <v>61</v>
      </c>
      <c r="F94" s="53">
        <f t="shared" si="2"/>
        <v>4.2700000000000005</v>
      </c>
      <c r="G94" s="53">
        <f t="shared" si="3"/>
        <v>65.27</v>
      </c>
      <c r="H94" s="53" t="s">
        <v>513</v>
      </c>
      <c r="I94" s="53"/>
      <c r="J94" s="54" t="s">
        <v>518</v>
      </c>
    </row>
    <row r="95" spans="1:10" ht="16.5">
      <c r="A95" s="126"/>
      <c r="B95" s="44">
        <v>9860</v>
      </c>
      <c r="C95" s="44" t="s">
        <v>616</v>
      </c>
      <c r="D95" s="33" t="s">
        <v>617</v>
      </c>
      <c r="E95" s="53">
        <v>110.37</v>
      </c>
      <c r="F95" s="53">
        <f t="shared" si="2"/>
        <v>7.7259000000000011</v>
      </c>
      <c r="G95" s="53">
        <f t="shared" si="3"/>
        <v>118.0959</v>
      </c>
      <c r="H95" s="53" t="s">
        <v>513</v>
      </c>
      <c r="I95" s="53"/>
      <c r="J95" s="54" t="s">
        <v>618</v>
      </c>
    </row>
    <row r="96" spans="1:10" ht="16.5">
      <c r="A96" s="126"/>
      <c r="B96" s="44" t="s">
        <v>213</v>
      </c>
      <c r="C96" s="44"/>
      <c r="D96" s="33" t="s">
        <v>402</v>
      </c>
      <c r="E96" s="53">
        <v>21.96</v>
      </c>
      <c r="F96" s="53">
        <f t="shared" si="2"/>
        <v>1.5372000000000001</v>
      </c>
      <c r="G96" s="53">
        <f t="shared" si="3"/>
        <v>23.497199999999999</v>
      </c>
      <c r="H96" s="53" t="s">
        <v>513</v>
      </c>
      <c r="I96" s="53"/>
      <c r="J96" s="54" t="s">
        <v>518</v>
      </c>
    </row>
    <row r="97" spans="1:10" ht="16.5">
      <c r="A97" s="126"/>
      <c r="B97" s="44" t="s">
        <v>216</v>
      </c>
      <c r="C97" s="44"/>
      <c r="D97" s="33" t="s">
        <v>405</v>
      </c>
      <c r="E97" s="53">
        <v>17.54</v>
      </c>
      <c r="F97" s="53">
        <f t="shared" si="2"/>
        <v>1.2278</v>
      </c>
      <c r="G97" s="53">
        <f t="shared" si="3"/>
        <v>18.767799999999998</v>
      </c>
      <c r="H97" s="53" t="s">
        <v>513</v>
      </c>
      <c r="I97" s="53"/>
      <c r="J97" s="54" t="s">
        <v>518</v>
      </c>
    </row>
    <row r="98" spans="1:10" ht="16.5">
      <c r="A98" s="127"/>
      <c r="B98" s="43" t="s">
        <v>584</v>
      </c>
      <c r="C98" s="43"/>
      <c r="D98" s="32" t="s">
        <v>619</v>
      </c>
      <c r="E98" s="53">
        <v>26.84</v>
      </c>
      <c r="F98" s="53">
        <f t="shared" si="2"/>
        <v>1.8788000000000002</v>
      </c>
      <c r="G98" s="53">
        <f t="shared" si="3"/>
        <v>28.718800000000002</v>
      </c>
      <c r="H98" s="53"/>
      <c r="I98" s="53" t="s">
        <v>513</v>
      </c>
      <c r="J98" s="54" t="s">
        <v>138</v>
      </c>
    </row>
    <row r="99" spans="1:10" ht="33">
      <c r="A99" s="124" t="s">
        <v>620</v>
      </c>
      <c r="B99" s="42">
        <v>8103</v>
      </c>
      <c r="C99" s="42" t="s">
        <v>621</v>
      </c>
      <c r="D99" s="31" t="s">
        <v>622</v>
      </c>
      <c r="E99" s="53">
        <v>417.97</v>
      </c>
      <c r="F99" s="53">
        <f t="shared" si="2"/>
        <v>29.257900000000006</v>
      </c>
      <c r="G99" s="53">
        <f t="shared" si="3"/>
        <v>447.22790000000003</v>
      </c>
      <c r="H99" s="53" t="s">
        <v>513</v>
      </c>
      <c r="I99" s="53"/>
      <c r="J99" s="54" t="s">
        <v>518</v>
      </c>
    </row>
    <row r="100" spans="1:10" ht="16.5">
      <c r="A100" s="125"/>
      <c r="B100" s="44">
        <v>9535</v>
      </c>
      <c r="C100" s="44"/>
      <c r="D100" s="33" t="s">
        <v>623</v>
      </c>
      <c r="E100" s="53">
        <v>14.98</v>
      </c>
      <c r="F100" s="53">
        <f t="shared" si="2"/>
        <v>1.0486000000000002</v>
      </c>
      <c r="G100" s="53">
        <f t="shared" si="3"/>
        <v>16.028600000000001</v>
      </c>
      <c r="H100" s="53" t="s">
        <v>550</v>
      </c>
      <c r="I100" s="53"/>
      <c r="J100" s="54" t="s">
        <v>518</v>
      </c>
    </row>
    <row r="101" spans="1:10">
      <c r="A101" s="125"/>
      <c r="B101" s="44">
        <v>9555</v>
      </c>
      <c r="C101" s="44"/>
      <c r="D101" s="33" t="s">
        <v>100</v>
      </c>
      <c r="E101" s="53">
        <v>8.2200000000000006</v>
      </c>
      <c r="F101" s="53">
        <f t="shared" si="2"/>
        <v>0.57540000000000013</v>
      </c>
      <c r="G101" s="53">
        <f t="shared" si="3"/>
        <v>8.7954000000000008</v>
      </c>
      <c r="H101" s="53" t="s">
        <v>550</v>
      </c>
      <c r="I101" s="53"/>
      <c r="J101" s="54" t="s">
        <v>518</v>
      </c>
    </row>
    <row r="102" spans="1:10">
      <c r="A102" s="125"/>
      <c r="B102" s="44">
        <v>9753</v>
      </c>
      <c r="C102" s="44"/>
      <c r="D102" s="33" t="s">
        <v>102</v>
      </c>
      <c r="E102" s="53">
        <v>18.3</v>
      </c>
      <c r="F102" s="53">
        <f t="shared" si="2"/>
        <v>1.2810000000000001</v>
      </c>
      <c r="G102" s="53">
        <f t="shared" si="3"/>
        <v>19.581</v>
      </c>
      <c r="H102" s="53" t="s">
        <v>550</v>
      </c>
      <c r="I102" s="53"/>
      <c r="J102" s="54" t="s">
        <v>518</v>
      </c>
    </row>
    <row r="103" spans="1:10">
      <c r="A103" s="125"/>
      <c r="B103" s="44">
        <v>9776</v>
      </c>
      <c r="C103" s="44"/>
      <c r="D103" s="33" t="s">
        <v>104</v>
      </c>
      <c r="E103" s="53">
        <v>12.55</v>
      </c>
      <c r="F103" s="53">
        <f t="shared" si="2"/>
        <v>0.87850000000000017</v>
      </c>
      <c r="G103" s="53">
        <f t="shared" si="3"/>
        <v>13.428500000000001</v>
      </c>
      <c r="H103" s="53"/>
      <c r="I103" s="53" t="s">
        <v>513</v>
      </c>
      <c r="J103" s="54" t="s">
        <v>42</v>
      </c>
    </row>
    <row r="104" spans="1:10">
      <c r="A104" s="125"/>
      <c r="B104" s="44">
        <v>3032</v>
      </c>
      <c r="C104" s="44"/>
      <c r="D104" s="33" t="s">
        <v>106</v>
      </c>
      <c r="E104" s="53">
        <v>14.64</v>
      </c>
      <c r="F104" s="53">
        <f t="shared" si="2"/>
        <v>1.0248000000000002</v>
      </c>
      <c r="G104" s="53">
        <f t="shared" si="3"/>
        <v>15.664800000000001</v>
      </c>
      <c r="H104" s="53" t="s">
        <v>513</v>
      </c>
      <c r="I104" s="53"/>
      <c r="J104" s="54" t="s">
        <v>42</v>
      </c>
    </row>
    <row r="105" spans="1:10" ht="16.5">
      <c r="A105" s="125"/>
      <c r="B105" s="44">
        <v>9332</v>
      </c>
      <c r="C105" s="44"/>
      <c r="D105" s="33" t="s">
        <v>559</v>
      </c>
      <c r="E105" s="53">
        <v>6.1</v>
      </c>
      <c r="F105" s="53">
        <f t="shared" si="2"/>
        <v>0.42699999999999999</v>
      </c>
      <c r="G105" s="53">
        <f t="shared" si="3"/>
        <v>6.5269999999999992</v>
      </c>
      <c r="H105" s="53" t="s">
        <v>513</v>
      </c>
      <c r="I105" s="53"/>
      <c r="J105" s="54" t="s">
        <v>42</v>
      </c>
    </row>
    <row r="106" spans="1:10" ht="30">
      <c r="A106" s="125"/>
      <c r="B106" s="44">
        <v>9406</v>
      </c>
      <c r="C106" s="44"/>
      <c r="D106" s="33" t="s">
        <v>560</v>
      </c>
      <c r="E106" s="53">
        <v>11.32</v>
      </c>
      <c r="F106" s="53">
        <f t="shared" si="2"/>
        <v>0.7924000000000001</v>
      </c>
      <c r="G106" s="53">
        <f t="shared" si="3"/>
        <v>12.112400000000001</v>
      </c>
      <c r="H106" s="53" t="s">
        <v>558</v>
      </c>
      <c r="I106" s="53"/>
      <c r="J106" s="54" t="s">
        <v>42</v>
      </c>
    </row>
    <row r="107" spans="1:10" ht="33">
      <c r="A107" s="125"/>
      <c r="B107" s="44">
        <v>9596</v>
      </c>
      <c r="C107" s="44"/>
      <c r="D107" s="33" t="s">
        <v>561</v>
      </c>
      <c r="E107" s="53">
        <v>14.64</v>
      </c>
      <c r="F107" s="53">
        <f t="shared" si="2"/>
        <v>1.0248000000000002</v>
      </c>
      <c r="G107" s="53">
        <f t="shared" si="3"/>
        <v>15.664800000000001</v>
      </c>
      <c r="H107" s="53" t="s">
        <v>558</v>
      </c>
      <c r="I107" s="53"/>
      <c r="J107" s="54" t="s">
        <v>42</v>
      </c>
    </row>
    <row r="108" spans="1:10" ht="16.5">
      <c r="A108" s="123"/>
      <c r="B108" s="43">
        <v>3012</v>
      </c>
      <c r="C108" s="43"/>
      <c r="D108" s="32" t="s">
        <v>624</v>
      </c>
      <c r="E108" s="53">
        <v>12.47</v>
      </c>
      <c r="F108" s="53">
        <f t="shared" si="2"/>
        <v>0.87290000000000012</v>
      </c>
      <c r="G108" s="53">
        <f t="shared" si="3"/>
        <v>13.3429</v>
      </c>
      <c r="H108" s="53" t="s">
        <v>513</v>
      </c>
      <c r="I108" s="53"/>
      <c r="J108" s="54" t="s">
        <v>518</v>
      </c>
    </row>
    <row r="109" spans="1:10" ht="16.5">
      <c r="A109" s="124" t="s">
        <v>625</v>
      </c>
      <c r="B109" s="42">
        <v>9879</v>
      </c>
      <c r="C109" s="42" t="s">
        <v>227</v>
      </c>
      <c r="D109" s="31" t="s">
        <v>226</v>
      </c>
      <c r="E109" s="53">
        <v>28.05</v>
      </c>
      <c r="F109" s="53">
        <f t="shared" si="2"/>
        <v>1.9635000000000002</v>
      </c>
      <c r="G109" s="53">
        <f t="shared" si="3"/>
        <v>30.013500000000001</v>
      </c>
      <c r="H109" s="53" t="s">
        <v>513</v>
      </c>
      <c r="I109" s="53"/>
      <c r="J109" s="54" t="s">
        <v>228</v>
      </c>
    </row>
    <row r="110" spans="1:10" ht="30">
      <c r="A110" s="125"/>
      <c r="B110" s="44">
        <v>9880</v>
      </c>
      <c r="C110" s="44" t="s">
        <v>232</v>
      </c>
      <c r="D110" s="33" t="s">
        <v>626</v>
      </c>
      <c r="E110" s="53">
        <v>22.29</v>
      </c>
      <c r="F110" s="53">
        <f t="shared" si="2"/>
        <v>1.5603</v>
      </c>
      <c r="G110" s="53">
        <f t="shared" si="3"/>
        <v>23.850300000000001</v>
      </c>
      <c r="H110" s="53" t="s">
        <v>513</v>
      </c>
      <c r="I110" s="53"/>
      <c r="J110" s="54" t="s">
        <v>228</v>
      </c>
    </row>
    <row r="111" spans="1:10" ht="30">
      <c r="A111" s="125"/>
      <c r="B111" s="44">
        <v>10017</v>
      </c>
      <c r="C111" s="44" t="s">
        <v>235</v>
      </c>
      <c r="D111" s="33" t="s">
        <v>627</v>
      </c>
      <c r="E111" s="53">
        <v>24.16</v>
      </c>
      <c r="F111" s="53">
        <f t="shared" si="2"/>
        <v>1.6912000000000003</v>
      </c>
      <c r="G111" s="53">
        <f t="shared" si="3"/>
        <v>25.851199999999999</v>
      </c>
      <c r="H111" s="53"/>
      <c r="I111" s="53" t="s">
        <v>513</v>
      </c>
      <c r="J111" s="54" t="s">
        <v>228</v>
      </c>
    </row>
    <row r="112" spans="1:10">
      <c r="A112" s="125"/>
      <c r="B112" s="44">
        <v>10026</v>
      </c>
      <c r="C112" s="44" t="s">
        <v>238</v>
      </c>
      <c r="D112" s="33" t="s">
        <v>628</v>
      </c>
      <c r="E112" s="53">
        <v>30.33</v>
      </c>
      <c r="F112" s="53">
        <f t="shared" si="2"/>
        <v>2.1231</v>
      </c>
      <c r="G112" s="53">
        <f t="shared" si="3"/>
        <v>32.453099999999999</v>
      </c>
      <c r="H112" s="53"/>
      <c r="I112" s="53" t="s">
        <v>513</v>
      </c>
      <c r="J112" s="54" t="s">
        <v>228</v>
      </c>
    </row>
    <row r="113" spans="1:10">
      <c r="A113" s="125"/>
      <c r="B113" s="44">
        <v>9315</v>
      </c>
      <c r="C113" s="44" t="s">
        <v>240</v>
      </c>
      <c r="D113" s="33" t="s">
        <v>239</v>
      </c>
      <c r="E113" s="53">
        <v>18.600000000000001</v>
      </c>
      <c r="F113" s="53">
        <f t="shared" si="2"/>
        <v>1.3020000000000003</v>
      </c>
      <c r="G113" s="53">
        <f t="shared" si="3"/>
        <v>19.902000000000001</v>
      </c>
      <c r="H113" s="53" t="s">
        <v>513</v>
      </c>
      <c r="I113" s="53"/>
      <c r="J113" s="54" t="s">
        <v>241</v>
      </c>
    </row>
    <row r="114" spans="1:10">
      <c r="A114" s="125"/>
      <c r="B114" s="44">
        <v>9409</v>
      </c>
      <c r="C114" s="44" t="s">
        <v>244</v>
      </c>
      <c r="D114" s="33" t="s">
        <v>243</v>
      </c>
      <c r="E114" s="53">
        <v>36.46</v>
      </c>
      <c r="F114" s="53">
        <f t="shared" si="2"/>
        <v>2.5522000000000005</v>
      </c>
      <c r="G114" s="53">
        <f t="shared" si="3"/>
        <v>39.0122</v>
      </c>
      <c r="H114" s="53" t="s">
        <v>513</v>
      </c>
      <c r="I114" s="53"/>
      <c r="J114" s="54" t="s">
        <v>245</v>
      </c>
    </row>
    <row r="115" spans="1:10" ht="16.5">
      <c r="A115" s="125"/>
      <c r="B115" s="44">
        <v>9344</v>
      </c>
      <c r="C115" s="44" t="s">
        <v>248</v>
      </c>
      <c r="D115" s="33" t="s">
        <v>629</v>
      </c>
      <c r="E115" s="53">
        <v>37.92</v>
      </c>
      <c r="F115" s="53">
        <f t="shared" si="2"/>
        <v>2.6544000000000003</v>
      </c>
      <c r="G115" s="53">
        <f t="shared" si="3"/>
        <v>40.574400000000004</v>
      </c>
      <c r="H115" s="53" t="s">
        <v>513</v>
      </c>
      <c r="I115" s="53"/>
      <c r="J115" s="54" t="s">
        <v>245</v>
      </c>
    </row>
    <row r="116" spans="1:10">
      <c r="A116" s="125"/>
      <c r="B116" s="44">
        <v>9008</v>
      </c>
      <c r="C116" s="44" t="s">
        <v>250</v>
      </c>
      <c r="D116" s="33" t="s">
        <v>249</v>
      </c>
      <c r="E116" s="53">
        <v>15.55</v>
      </c>
      <c r="F116" s="53">
        <f t="shared" si="2"/>
        <v>1.0885000000000002</v>
      </c>
      <c r="G116" s="53">
        <f t="shared" si="3"/>
        <v>16.638500000000001</v>
      </c>
      <c r="H116" s="53" t="s">
        <v>513</v>
      </c>
      <c r="I116" s="53"/>
      <c r="J116" s="54" t="s">
        <v>251</v>
      </c>
    </row>
    <row r="117" spans="1:10">
      <c r="A117" s="125"/>
      <c r="B117" s="44">
        <v>9339</v>
      </c>
      <c r="C117" s="44" t="s">
        <v>254</v>
      </c>
      <c r="D117" s="33" t="s">
        <v>253</v>
      </c>
      <c r="E117" s="53">
        <v>22.88</v>
      </c>
      <c r="F117" s="53">
        <f t="shared" si="2"/>
        <v>1.6016000000000001</v>
      </c>
      <c r="G117" s="53">
        <f t="shared" si="3"/>
        <v>24.4816</v>
      </c>
      <c r="H117" s="53" t="s">
        <v>513</v>
      </c>
      <c r="I117" s="53"/>
      <c r="J117" s="54" t="s">
        <v>255</v>
      </c>
    </row>
    <row r="118" spans="1:10" ht="16.5">
      <c r="A118" s="125"/>
      <c r="B118" s="44">
        <v>3030</v>
      </c>
      <c r="C118" s="44" t="s">
        <v>258</v>
      </c>
      <c r="D118" s="33" t="s">
        <v>630</v>
      </c>
      <c r="E118" s="53">
        <v>45.14</v>
      </c>
      <c r="F118" s="53">
        <f t="shared" si="2"/>
        <v>3.1598000000000002</v>
      </c>
      <c r="G118" s="53">
        <f t="shared" si="3"/>
        <v>48.299799999999998</v>
      </c>
      <c r="H118" s="53" t="s">
        <v>513</v>
      </c>
      <c r="I118" s="53"/>
      <c r="J118" s="54" t="s">
        <v>259</v>
      </c>
    </row>
    <row r="119" spans="1:10">
      <c r="A119" s="125"/>
      <c r="B119" s="44">
        <v>9775</v>
      </c>
      <c r="C119" s="44" t="s">
        <v>262</v>
      </c>
      <c r="D119" s="33" t="s">
        <v>261</v>
      </c>
      <c r="E119" s="53">
        <v>39.78</v>
      </c>
      <c r="F119" s="53">
        <f t="shared" si="2"/>
        <v>2.7846000000000002</v>
      </c>
      <c r="G119" s="53">
        <f t="shared" si="3"/>
        <v>42.564599999999999</v>
      </c>
      <c r="H119" s="53" t="s">
        <v>513</v>
      </c>
      <c r="I119" s="53"/>
      <c r="J119" s="54" t="s">
        <v>631</v>
      </c>
    </row>
    <row r="120" spans="1:10" ht="30">
      <c r="A120" s="123"/>
      <c r="B120" s="43">
        <v>2702</v>
      </c>
      <c r="C120" s="43"/>
      <c r="D120" s="32" t="s">
        <v>632</v>
      </c>
      <c r="E120" s="53">
        <v>31.34</v>
      </c>
      <c r="F120" s="53">
        <f t="shared" si="2"/>
        <v>2.1938000000000004</v>
      </c>
      <c r="G120" s="53">
        <f t="shared" si="3"/>
        <v>33.533799999999999</v>
      </c>
      <c r="H120" s="53" t="s">
        <v>513</v>
      </c>
      <c r="I120" s="53"/>
      <c r="J120" s="54" t="s">
        <v>631</v>
      </c>
    </row>
    <row r="121" spans="1:10" ht="16.5">
      <c r="A121" s="124" t="s">
        <v>633</v>
      </c>
      <c r="B121" s="42"/>
      <c r="C121" s="42"/>
      <c r="D121" s="31" t="s">
        <v>509</v>
      </c>
      <c r="E121" s="53"/>
      <c r="F121" s="53"/>
      <c r="G121" s="53"/>
      <c r="H121" s="53"/>
      <c r="I121" s="53"/>
      <c r="J121" s="54"/>
    </row>
    <row r="122" spans="1:10">
      <c r="A122" s="123"/>
      <c r="B122" s="43"/>
      <c r="C122" s="43"/>
      <c r="D122" s="32"/>
      <c r="E122" s="53"/>
      <c r="F122" s="53"/>
      <c r="G122" s="53"/>
      <c r="H122" s="53"/>
      <c r="I122" s="53"/>
      <c r="J122" s="54"/>
    </row>
    <row r="123" spans="1:10" ht="16.5">
      <c r="A123" s="124" t="s">
        <v>634</v>
      </c>
      <c r="B123" s="42"/>
      <c r="C123" s="42"/>
      <c r="D123" s="31" t="s">
        <v>509</v>
      </c>
      <c r="E123" s="53"/>
      <c r="F123" s="53"/>
      <c r="G123" s="53"/>
      <c r="H123" s="53"/>
      <c r="I123" s="53"/>
      <c r="J123" s="54"/>
    </row>
    <row r="124" spans="1:10">
      <c r="A124" s="123"/>
      <c r="B124" s="43"/>
      <c r="C124" s="43"/>
      <c r="D124" s="32"/>
      <c r="E124" s="53"/>
      <c r="F124" s="53"/>
      <c r="G124" s="53"/>
      <c r="H124" s="53"/>
      <c r="I124" s="53"/>
      <c r="J124" s="54"/>
    </row>
    <row r="125" spans="1:10" ht="33">
      <c r="A125" s="122" t="s">
        <v>635</v>
      </c>
      <c r="B125" s="44">
        <v>9868</v>
      </c>
      <c r="C125" s="44"/>
      <c r="D125" s="33" t="s">
        <v>636</v>
      </c>
      <c r="E125" s="53">
        <v>33</v>
      </c>
      <c r="F125" s="53">
        <f t="shared" ref="F125:F186" si="4">E125*0.07</f>
        <v>2.31</v>
      </c>
      <c r="G125" s="53">
        <f t="shared" ref="G125:G186" si="5">F125+E125</f>
        <v>35.31</v>
      </c>
      <c r="H125" s="53"/>
      <c r="I125" s="53"/>
      <c r="J125" s="54"/>
    </row>
    <row r="126" spans="1:10">
      <c r="A126" s="125"/>
      <c r="B126" s="44">
        <v>9867</v>
      </c>
      <c r="C126" s="44"/>
      <c r="D126" s="33" t="s">
        <v>637</v>
      </c>
      <c r="E126" s="53">
        <v>8.8000000000000007</v>
      </c>
      <c r="F126" s="53">
        <f t="shared" si="4"/>
        <v>0.6160000000000001</v>
      </c>
      <c r="G126" s="53">
        <f t="shared" si="5"/>
        <v>9.4160000000000004</v>
      </c>
      <c r="H126" s="53"/>
      <c r="I126" s="53"/>
      <c r="J126" s="54"/>
    </row>
    <row r="127" spans="1:10">
      <c r="A127" s="125"/>
      <c r="B127" s="44">
        <v>9866</v>
      </c>
      <c r="C127" s="44"/>
      <c r="D127" s="33" t="s">
        <v>638</v>
      </c>
      <c r="E127" s="53">
        <v>8.8000000000000007</v>
      </c>
      <c r="F127" s="53">
        <f t="shared" si="4"/>
        <v>0.6160000000000001</v>
      </c>
      <c r="G127" s="53">
        <f t="shared" si="5"/>
        <v>9.4160000000000004</v>
      </c>
      <c r="H127" s="53"/>
      <c r="I127" s="53"/>
      <c r="J127" s="54"/>
    </row>
    <row r="128" spans="1:10">
      <c r="A128" s="125"/>
      <c r="B128" s="44">
        <v>9865</v>
      </c>
      <c r="C128" s="44"/>
      <c r="D128" s="33" t="s">
        <v>639</v>
      </c>
      <c r="E128" s="53">
        <v>8.8000000000000007</v>
      </c>
      <c r="F128" s="53">
        <f t="shared" si="4"/>
        <v>0.6160000000000001</v>
      </c>
      <c r="G128" s="53">
        <f t="shared" si="5"/>
        <v>9.4160000000000004</v>
      </c>
      <c r="H128" s="53"/>
      <c r="I128" s="53"/>
      <c r="J128" s="54"/>
    </row>
    <row r="129" spans="1:10">
      <c r="A129" s="125"/>
      <c r="B129" s="44">
        <v>9864</v>
      </c>
      <c r="C129" s="44"/>
      <c r="D129" s="33" t="s">
        <v>640</v>
      </c>
      <c r="E129" s="53">
        <v>8.8000000000000007</v>
      </c>
      <c r="F129" s="53">
        <f t="shared" si="4"/>
        <v>0.6160000000000001</v>
      </c>
      <c r="G129" s="53">
        <f t="shared" si="5"/>
        <v>9.4160000000000004</v>
      </c>
      <c r="H129" s="53"/>
      <c r="I129" s="53"/>
      <c r="J129" s="54"/>
    </row>
    <row r="130" spans="1:10" ht="30">
      <c r="A130" s="125"/>
      <c r="B130" s="44">
        <v>9862</v>
      </c>
      <c r="C130" s="44"/>
      <c r="D130" s="33" t="s">
        <v>641</v>
      </c>
      <c r="E130" s="53">
        <v>8.8000000000000007</v>
      </c>
      <c r="F130" s="53">
        <f t="shared" si="4"/>
        <v>0.6160000000000001</v>
      </c>
      <c r="G130" s="53">
        <f t="shared" si="5"/>
        <v>9.4160000000000004</v>
      </c>
      <c r="H130" s="53"/>
      <c r="I130" s="53"/>
      <c r="J130" s="54"/>
    </row>
    <row r="131" spans="1:10" ht="30">
      <c r="A131" s="125"/>
      <c r="B131" s="44">
        <v>9495</v>
      </c>
      <c r="C131" s="44"/>
      <c r="D131" s="33" t="s">
        <v>642</v>
      </c>
      <c r="E131" s="53">
        <v>8.8000000000000007</v>
      </c>
      <c r="F131" s="53">
        <f t="shared" si="4"/>
        <v>0.6160000000000001</v>
      </c>
      <c r="G131" s="53">
        <f t="shared" si="5"/>
        <v>9.4160000000000004</v>
      </c>
      <c r="H131" s="53"/>
      <c r="I131" s="53"/>
      <c r="J131" s="54"/>
    </row>
    <row r="132" spans="1:10" ht="30">
      <c r="A132" s="125"/>
      <c r="B132" s="44">
        <v>9863</v>
      </c>
      <c r="C132" s="44"/>
      <c r="D132" s="33" t="s">
        <v>643</v>
      </c>
      <c r="E132" s="53">
        <v>8.8000000000000007</v>
      </c>
      <c r="F132" s="53">
        <f t="shared" si="4"/>
        <v>0.6160000000000001</v>
      </c>
      <c r="G132" s="53">
        <f t="shared" si="5"/>
        <v>9.4160000000000004</v>
      </c>
      <c r="H132" s="53"/>
      <c r="I132" s="53"/>
      <c r="J132" s="54"/>
    </row>
    <row r="133" spans="1:10" ht="30">
      <c r="A133" s="125"/>
      <c r="B133" s="44">
        <v>1112</v>
      </c>
      <c r="C133" s="44"/>
      <c r="D133" s="33" t="s">
        <v>644</v>
      </c>
      <c r="E133" s="53">
        <v>8.8000000000000007</v>
      </c>
      <c r="F133" s="53">
        <f t="shared" si="4"/>
        <v>0.6160000000000001</v>
      </c>
      <c r="G133" s="53">
        <f t="shared" si="5"/>
        <v>9.4160000000000004</v>
      </c>
      <c r="H133" s="53"/>
      <c r="I133" s="53"/>
      <c r="J133" s="54"/>
    </row>
    <row r="134" spans="1:10" ht="16.5">
      <c r="A134" s="123"/>
      <c r="B134" s="44">
        <v>8000</v>
      </c>
      <c r="C134" s="44"/>
      <c r="D134" s="33" t="s">
        <v>645</v>
      </c>
      <c r="E134" s="53">
        <v>15</v>
      </c>
      <c r="F134" s="53">
        <f t="shared" si="4"/>
        <v>1.05</v>
      </c>
      <c r="G134" s="53">
        <f t="shared" si="5"/>
        <v>16.05</v>
      </c>
      <c r="H134" s="53"/>
      <c r="I134" s="53"/>
      <c r="J134" s="54"/>
    </row>
    <row r="135" spans="1:10" ht="30">
      <c r="A135" s="122" t="s">
        <v>300</v>
      </c>
      <c r="B135" s="42">
        <v>1108</v>
      </c>
      <c r="C135" s="42" t="s">
        <v>646</v>
      </c>
      <c r="D135" s="31" t="s">
        <v>647</v>
      </c>
      <c r="E135" s="53">
        <v>17.55</v>
      </c>
      <c r="F135" s="53">
        <f t="shared" si="4"/>
        <v>1.2285000000000001</v>
      </c>
      <c r="G135" s="53">
        <f t="shared" si="5"/>
        <v>18.778500000000001</v>
      </c>
      <c r="H135" s="53" t="s">
        <v>513</v>
      </c>
      <c r="I135" s="53"/>
      <c r="J135" s="54"/>
    </row>
    <row r="136" spans="1:10">
      <c r="A136" s="125"/>
      <c r="B136" s="44">
        <v>10053</v>
      </c>
      <c r="C136" s="44"/>
      <c r="D136" s="33" t="s">
        <v>648</v>
      </c>
      <c r="E136" s="53">
        <v>1.77</v>
      </c>
      <c r="F136" s="53">
        <f t="shared" si="4"/>
        <v>0.12390000000000001</v>
      </c>
      <c r="G136" s="53">
        <f t="shared" si="5"/>
        <v>1.8938999999999999</v>
      </c>
      <c r="H136" s="53" t="s">
        <v>513</v>
      </c>
      <c r="I136" s="53"/>
      <c r="J136" s="54"/>
    </row>
    <row r="137" spans="1:10">
      <c r="A137" s="123"/>
      <c r="B137" s="43">
        <v>9527</v>
      </c>
      <c r="C137" s="43"/>
      <c r="D137" s="32" t="s">
        <v>206</v>
      </c>
      <c r="E137" s="53">
        <v>61</v>
      </c>
      <c r="F137" s="53">
        <f t="shared" si="4"/>
        <v>4.2700000000000005</v>
      </c>
      <c r="G137" s="53">
        <f t="shared" si="5"/>
        <v>65.27</v>
      </c>
      <c r="H137" s="53" t="s">
        <v>513</v>
      </c>
      <c r="I137" s="53"/>
      <c r="J137" s="54"/>
    </row>
    <row r="138" spans="1:10" ht="16.5">
      <c r="A138" s="124" t="s">
        <v>649</v>
      </c>
      <c r="B138" s="45">
        <v>9951</v>
      </c>
      <c r="C138" s="45" t="s">
        <v>650</v>
      </c>
      <c r="D138" s="34" t="s">
        <v>651</v>
      </c>
      <c r="E138" s="56">
        <v>58.07</v>
      </c>
      <c r="F138" s="53">
        <f t="shared" si="4"/>
        <v>4.0649000000000006</v>
      </c>
      <c r="G138" s="53">
        <f t="shared" si="5"/>
        <v>62.134900000000002</v>
      </c>
      <c r="H138" s="56" t="s">
        <v>513</v>
      </c>
      <c r="I138" s="56"/>
      <c r="J138" s="57" t="s">
        <v>138</v>
      </c>
    </row>
    <row r="139" spans="1:10" ht="33">
      <c r="A139" s="125"/>
      <c r="B139" s="46">
        <v>9438</v>
      </c>
      <c r="C139" s="46" t="s">
        <v>652</v>
      </c>
      <c r="D139" s="35" t="s">
        <v>653</v>
      </c>
      <c r="E139" s="56">
        <v>65.010000000000005</v>
      </c>
      <c r="F139" s="53">
        <f t="shared" si="4"/>
        <v>4.5507000000000009</v>
      </c>
      <c r="G139" s="53">
        <f t="shared" si="5"/>
        <v>69.560700000000011</v>
      </c>
      <c r="H139" s="56" t="s">
        <v>513</v>
      </c>
      <c r="I139" s="56"/>
      <c r="J139" s="57" t="s">
        <v>138</v>
      </c>
    </row>
    <row r="140" spans="1:10">
      <c r="A140" s="123"/>
      <c r="B140" s="47">
        <v>9788</v>
      </c>
      <c r="C140" s="47"/>
      <c r="D140" s="36" t="s">
        <v>654</v>
      </c>
      <c r="E140" s="56">
        <v>183</v>
      </c>
      <c r="F140" s="53">
        <f t="shared" si="4"/>
        <v>12.81</v>
      </c>
      <c r="G140" s="53">
        <f t="shared" si="5"/>
        <v>195.81</v>
      </c>
      <c r="H140" s="56" t="s">
        <v>513</v>
      </c>
      <c r="I140" s="56"/>
      <c r="J140" s="57" t="s">
        <v>138</v>
      </c>
    </row>
    <row r="141" spans="1:10" ht="21.75" customHeight="1">
      <c r="A141" s="124" t="s">
        <v>655</v>
      </c>
      <c r="B141" s="42">
        <v>9890</v>
      </c>
      <c r="C141" s="42" t="s">
        <v>305</v>
      </c>
      <c r="D141" s="31" t="s">
        <v>304</v>
      </c>
      <c r="E141" s="53">
        <v>165.25</v>
      </c>
      <c r="F141" s="53">
        <f t="shared" si="4"/>
        <v>11.567500000000001</v>
      </c>
      <c r="G141" s="53">
        <f t="shared" si="5"/>
        <v>176.8175</v>
      </c>
      <c r="H141" s="53" t="s">
        <v>513</v>
      </c>
      <c r="I141" s="53"/>
      <c r="J141" s="58" t="s">
        <v>22</v>
      </c>
    </row>
    <row r="142" spans="1:10" ht="21.75" customHeight="1">
      <c r="A142" s="123"/>
      <c r="B142" s="43"/>
      <c r="C142" s="43"/>
      <c r="D142" s="32"/>
      <c r="E142" s="53"/>
      <c r="F142" s="53">
        <f t="shared" si="4"/>
        <v>0</v>
      </c>
      <c r="G142" s="53">
        <f t="shared" si="5"/>
        <v>0</v>
      </c>
      <c r="H142" s="53"/>
      <c r="I142" s="53"/>
      <c r="J142" s="54"/>
    </row>
    <row r="143" spans="1:10" ht="16.5">
      <c r="A143" s="124" t="s">
        <v>656</v>
      </c>
      <c r="B143" s="45">
        <v>9771</v>
      </c>
      <c r="C143" s="45" t="s">
        <v>657</v>
      </c>
      <c r="D143" s="34" t="s">
        <v>658</v>
      </c>
      <c r="E143" s="56">
        <v>108.58</v>
      </c>
      <c r="F143" s="53">
        <f t="shared" si="4"/>
        <v>7.6006000000000009</v>
      </c>
      <c r="G143" s="53">
        <f t="shared" si="5"/>
        <v>116.1806</v>
      </c>
      <c r="H143" s="56" t="s">
        <v>513</v>
      </c>
      <c r="I143" s="56"/>
      <c r="J143" s="57" t="s">
        <v>138</v>
      </c>
    </row>
    <row r="144" spans="1:10" ht="30">
      <c r="A144" s="125"/>
      <c r="B144" s="46">
        <v>9886</v>
      </c>
      <c r="C144" s="46"/>
      <c r="D144" s="35" t="s">
        <v>659</v>
      </c>
      <c r="E144" s="56">
        <v>91.5</v>
      </c>
      <c r="F144" s="53">
        <f t="shared" si="4"/>
        <v>6.4050000000000002</v>
      </c>
      <c r="G144" s="53">
        <f t="shared" si="5"/>
        <v>97.905000000000001</v>
      </c>
      <c r="H144" s="56"/>
      <c r="I144" s="56"/>
      <c r="J144" s="57" t="s">
        <v>138</v>
      </c>
    </row>
    <row r="145" spans="1:10" ht="16.5">
      <c r="A145" s="125"/>
      <c r="B145" s="46">
        <v>9942</v>
      </c>
      <c r="C145" s="46"/>
      <c r="D145" s="35" t="s">
        <v>660</v>
      </c>
      <c r="E145" s="56">
        <v>7.88</v>
      </c>
      <c r="F145" s="53">
        <f t="shared" si="4"/>
        <v>0.55160000000000009</v>
      </c>
      <c r="G145" s="53">
        <f t="shared" si="5"/>
        <v>8.4315999999999995</v>
      </c>
      <c r="H145" s="56"/>
      <c r="I145" s="56"/>
      <c r="J145" s="57" t="s">
        <v>138</v>
      </c>
    </row>
    <row r="146" spans="1:10">
      <c r="A146" s="125"/>
      <c r="B146" s="46">
        <v>9480</v>
      </c>
      <c r="C146" s="46"/>
      <c r="D146" s="35" t="s">
        <v>661</v>
      </c>
      <c r="E146" s="56">
        <v>6.27</v>
      </c>
      <c r="F146" s="53">
        <f t="shared" si="4"/>
        <v>0.43890000000000001</v>
      </c>
      <c r="G146" s="53">
        <f t="shared" si="5"/>
        <v>6.7088999999999999</v>
      </c>
      <c r="H146" s="56"/>
      <c r="I146" s="56"/>
      <c r="J146" s="57" t="s">
        <v>138</v>
      </c>
    </row>
    <row r="147" spans="1:10">
      <c r="A147" s="125"/>
      <c r="B147" s="46">
        <v>7004</v>
      </c>
      <c r="C147" s="46"/>
      <c r="D147" s="35" t="s">
        <v>662</v>
      </c>
      <c r="E147" s="56">
        <v>9.7100000000000009</v>
      </c>
      <c r="F147" s="53">
        <f t="shared" si="4"/>
        <v>0.67970000000000008</v>
      </c>
      <c r="G147" s="53">
        <f t="shared" si="5"/>
        <v>10.389700000000001</v>
      </c>
      <c r="H147" s="56"/>
      <c r="I147" s="56"/>
      <c r="J147" s="57" t="s">
        <v>138</v>
      </c>
    </row>
    <row r="148" spans="1:10">
      <c r="A148" s="125"/>
      <c r="B148" s="46">
        <v>9520</v>
      </c>
      <c r="C148" s="46"/>
      <c r="D148" s="35" t="s">
        <v>663</v>
      </c>
      <c r="E148" s="56">
        <v>9.1</v>
      </c>
      <c r="F148" s="53">
        <f t="shared" si="4"/>
        <v>0.63700000000000001</v>
      </c>
      <c r="G148" s="53">
        <f t="shared" si="5"/>
        <v>9.7370000000000001</v>
      </c>
      <c r="H148" s="56"/>
      <c r="I148" s="56"/>
      <c r="J148" s="57" t="s">
        <v>138</v>
      </c>
    </row>
    <row r="149" spans="1:10" ht="18" customHeight="1">
      <c r="A149" s="125"/>
      <c r="B149" s="46">
        <v>10018</v>
      </c>
      <c r="C149" s="46" t="s">
        <v>664</v>
      </c>
      <c r="D149" s="35" t="s">
        <v>665</v>
      </c>
      <c r="E149" s="56">
        <v>46.87</v>
      </c>
      <c r="F149" s="53">
        <f t="shared" si="4"/>
        <v>3.2808999999999999</v>
      </c>
      <c r="G149" s="53">
        <f t="shared" si="5"/>
        <v>50.1509</v>
      </c>
      <c r="H149" s="56"/>
      <c r="I149" s="56"/>
      <c r="J149" s="57" t="s">
        <v>138</v>
      </c>
    </row>
    <row r="150" spans="1:10">
      <c r="A150" s="125"/>
      <c r="B150" s="46">
        <v>9561</v>
      </c>
      <c r="C150" s="46" t="s">
        <v>666</v>
      </c>
      <c r="D150" s="35" t="s">
        <v>667</v>
      </c>
      <c r="E150" s="56">
        <v>54.09</v>
      </c>
      <c r="F150" s="53">
        <f t="shared" si="4"/>
        <v>3.7863000000000007</v>
      </c>
      <c r="G150" s="53">
        <f t="shared" si="5"/>
        <v>57.876300000000001</v>
      </c>
      <c r="H150" s="56"/>
      <c r="I150" s="56"/>
      <c r="J150" s="57" t="s">
        <v>138</v>
      </c>
    </row>
    <row r="151" spans="1:10" ht="16.5">
      <c r="A151" s="125"/>
      <c r="B151" s="46">
        <v>9482</v>
      </c>
      <c r="C151" s="46"/>
      <c r="D151" s="35" t="s">
        <v>539</v>
      </c>
      <c r="E151" s="56">
        <v>6.7</v>
      </c>
      <c r="F151" s="53">
        <f t="shared" si="4"/>
        <v>0.46900000000000008</v>
      </c>
      <c r="G151" s="53">
        <f t="shared" si="5"/>
        <v>7.1690000000000005</v>
      </c>
      <c r="H151" s="56"/>
      <c r="I151" s="56"/>
      <c r="J151" s="57" t="s">
        <v>138</v>
      </c>
    </row>
    <row r="152" spans="1:10" ht="16.5">
      <c r="A152" s="125"/>
      <c r="B152" s="46">
        <v>9387</v>
      </c>
      <c r="C152" s="46"/>
      <c r="D152" s="35" t="s">
        <v>668</v>
      </c>
      <c r="E152" s="53">
        <v>17.899999999999999</v>
      </c>
      <c r="F152" s="53">
        <f t="shared" si="4"/>
        <v>1.2530000000000001</v>
      </c>
      <c r="G152" s="53">
        <f t="shared" si="5"/>
        <v>19.152999999999999</v>
      </c>
      <c r="H152" s="56"/>
      <c r="I152" s="56"/>
      <c r="J152" s="57" t="s">
        <v>138</v>
      </c>
    </row>
    <row r="153" spans="1:10" ht="33">
      <c r="A153" s="125"/>
      <c r="B153" s="46" t="s">
        <v>535</v>
      </c>
      <c r="C153" s="46"/>
      <c r="D153" s="35" t="s">
        <v>536</v>
      </c>
      <c r="E153" s="56">
        <v>45.14</v>
      </c>
      <c r="F153" s="53">
        <f t="shared" si="4"/>
        <v>3.1598000000000002</v>
      </c>
      <c r="G153" s="53">
        <f t="shared" si="5"/>
        <v>48.299799999999998</v>
      </c>
      <c r="H153" s="56"/>
      <c r="I153" s="56"/>
      <c r="J153" s="57" t="s">
        <v>42</v>
      </c>
    </row>
    <row r="154" spans="1:10" ht="11.25" customHeight="1">
      <c r="A154" s="123"/>
      <c r="B154" s="47" t="s">
        <v>537</v>
      </c>
      <c r="C154" s="47"/>
      <c r="D154" s="36" t="s">
        <v>538</v>
      </c>
      <c r="E154" s="56">
        <v>45.14</v>
      </c>
      <c r="F154" s="53">
        <f t="shared" si="4"/>
        <v>3.1598000000000002</v>
      </c>
      <c r="G154" s="53">
        <f t="shared" si="5"/>
        <v>48.299799999999998</v>
      </c>
      <c r="H154" s="56"/>
      <c r="I154" s="56"/>
      <c r="J154" s="57" t="s">
        <v>42</v>
      </c>
    </row>
    <row r="155" spans="1:10" ht="28.5" customHeight="1">
      <c r="A155" s="124" t="s">
        <v>669</v>
      </c>
      <c r="B155" s="42">
        <v>9784</v>
      </c>
      <c r="C155" s="42" t="s">
        <v>670</v>
      </c>
      <c r="D155" s="60" t="s">
        <v>671</v>
      </c>
      <c r="E155" s="53">
        <v>141.08000000000001</v>
      </c>
      <c r="F155" s="53">
        <f t="shared" si="4"/>
        <v>9.8756000000000022</v>
      </c>
      <c r="G155" s="53">
        <f t="shared" si="5"/>
        <v>150.9556</v>
      </c>
      <c r="H155" s="53"/>
      <c r="I155" s="53"/>
      <c r="J155" s="54" t="s">
        <v>22</v>
      </c>
    </row>
    <row r="156" spans="1:10" ht="21.75" customHeight="1">
      <c r="A156" s="123"/>
      <c r="B156" s="43">
        <v>1104</v>
      </c>
      <c r="C156" s="43" t="s">
        <v>672</v>
      </c>
      <c r="D156" s="32" t="s">
        <v>673</v>
      </c>
      <c r="E156" s="53">
        <v>153.91</v>
      </c>
      <c r="F156" s="53">
        <f t="shared" si="4"/>
        <v>10.773700000000002</v>
      </c>
      <c r="G156" s="53">
        <f t="shared" si="5"/>
        <v>164.68369999999999</v>
      </c>
      <c r="H156" s="53"/>
      <c r="I156" s="53"/>
      <c r="J156" s="54" t="s">
        <v>22</v>
      </c>
    </row>
    <row r="157" spans="1:10" ht="16.5">
      <c r="A157" s="124" t="s">
        <v>674</v>
      </c>
      <c r="B157" s="42">
        <v>9527</v>
      </c>
      <c r="C157" s="42"/>
      <c r="D157" s="31" t="s">
        <v>206</v>
      </c>
      <c r="E157" s="53">
        <v>61</v>
      </c>
      <c r="F157" s="53">
        <f t="shared" si="4"/>
        <v>4.2700000000000005</v>
      </c>
      <c r="G157" s="53">
        <f t="shared" si="5"/>
        <v>65.27</v>
      </c>
      <c r="H157" s="53"/>
      <c r="I157" s="53"/>
      <c r="J157" s="54" t="s">
        <v>301</v>
      </c>
    </row>
    <row r="158" spans="1:10" ht="16.5">
      <c r="A158" s="125"/>
      <c r="B158" s="44">
        <v>10020</v>
      </c>
      <c r="C158" s="44" t="s">
        <v>675</v>
      </c>
      <c r="D158" s="33" t="s">
        <v>676</v>
      </c>
      <c r="E158" s="53">
        <v>424.7</v>
      </c>
      <c r="F158" s="53">
        <f t="shared" si="4"/>
        <v>29.729000000000003</v>
      </c>
      <c r="G158" s="53">
        <f t="shared" si="5"/>
        <v>454.42899999999997</v>
      </c>
      <c r="H158" s="53"/>
      <c r="I158" s="53"/>
      <c r="J158" s="54" t="s">
        <v>42</v>
      </c>
    </row>
    <row r="159" spans="1:10">
      <c r="A159" s="125"/>
      <c r="B159" s="44" t="s">
        <v>353</v>
      </c>
      <c r="C159" s="44"/>
      <c r="D159" s="33" t="s">
        <v>352</v>
      </c>
      <c r="E159" s="53">
        <v>21.96</v>
      </c>
      <c r="F159" s="53">
        <f t="shared" si="4"/>
        <v>1.5372000000000001</v>
      </c>
      <c r="G159" s="53">
        <f t="shared" si="5"/>
        <v>23.497199999999999</v>
      </c>
      <c r="H159" s="53"/>
      <c r="I159" s="53"/>
      <c r="J159" s="54" t="s">
        <v>42</v>
      </c>
    </row>
    <row r="160" spans="1:10" ht="16.5">
      <c r="A160" s="125"/>
      <c r="B160" s="44" t="s">
        <v>356</v>
      </c>
      <c r="C160" s="44"/>
      <c r="D160" s="33" t="s">
        <v>677</v>
      </c>
      <c r="E160" s="53">
        <v>17.079999999999998</v>
      </c>
      <c r="F160" s="53">
        <f t="shared" si="4"/>
        <v>1.1956</v>
      </c>
      <c r="G160" s="53">
        <f t="shared" si="5"/>
        <v>18.275599999999997</v>
      </c>
      <c r="H160" s="53"/>
      <c r="I160" s="53"/>
      <c r="J160" s="54" t="s">
        <v>42</v>
      </c>
    </row>
    <row r="161" spans="1:10" ht="16.5">
      <c r="A161" s="125"/>
      <c r="B161" s="44" t="s">
        <v>584</v>
      </c>
      <c r="C161" s="44"/>
      <c r="D161" s="33" t="s">
        <v>619</v>
      </c>
      <c r="E161" s="53">
        <v>26.84</v>
      </c>
      <c r="F161" s="53">
        <f t="shared" si="4"/>
        <v>1.8788000000000002</v>
      </c>
      <c r="G161" s="53">
        <f t="shared" si="5"/>
        <v>28.718800000000002</v>
      </c>
      <c r="H161" s="53"/>
      <c r="I161" s="53"/>
      <c r="J161" s="54" t="s">
        <v>138</v>
      </c>
    </row>
    <row r="162" spans="1:10" ht="16.5">
      <c r="A162" s="123"/>
      <c r="B162" s="43">
        <v>3012</v>
      </c>
      <c r="C162" s="43"/>
      <c r="D162" s="32" t="s">
        <v>624</v>
      </c>
      <c r="E162" s="53">
        <v>12.47</v>
      </c>
      <c r="F162" s="53">
        <f t="shared" si="4"/>
        <v>0.87290000000000012</v>
      </c>
      <c r="G162" s="53">
        <f t="shared" si="5"/>
        <v>13.3429</v>
      </c>
      <c r="H162" s="53"/>
      <c r="I162" s="53"/>
      <c r="J162" s="54" t="s">
        <v>138</v>
      </c>
    </row>
    <row r="163" spans="1:10" ht="33">
      <c r="A163" s="124" t="s">
        <v>678</v>
      </c>
      <c r="B163" s="45">
        <v>9742</v>
      </c>
      <c r="C163" s="45" t="s">
        <v>679</v>
      </c>
      <c r="D163" s="34" t="s">
        <v>680</v>
      </c>
      <c r="E163" s="56">
        <v>62.45</v>
      </c>
      <c r="F163" s="53">
        <f t="shared" si="4"/>
        <v>4.3715000000000011</v>
      </c>
      <c r="G163" s="53">
        <f t="shared" si="5"/>
        <v>66.8215</v>
      </c>
      <c r="H163" s="56"/>
      <c r="I163" s="56"/>
      <c r="J163" s="57" t="s">
        <v>518</v>
      </c>
    </row>
    <row r="164" spans="1:10">
      <c r="A164" s="125"/>
      <c r="B164" s="46">
        <v>9825</v>
      </c>
      <c r="C164" s="46" t="s">
        <v>681</v>
      </c>
      <c r="D164" s="35" t="s">
        <v>682</v>
      </c>
      <c r="E164" s="56">
        <v>156.16</v>
      </c>
      <c r="F164" s="53">
        <f t="shared" si="4"/>
        <v>10.9312</v>
      </c>
      <c r="G164" s="53">
        <f t="shared" si="5"/>
        <v>167.09119999999999</v>
      </c>
      <c r="H164" s="56"/>
      <c r="I164" s="56"/>
      <c r="J164" s="57" t="s">
        <v>518</v>
      </c>
    </row>
    <row r="165" spans="1:10" ht="16.5">
      <c r="A165" s="125"/>
      <c r="B165" s="46">
        <v>9526</v>
      </c>
      <c r="C165" s="46" t="s">
        <v>683</v>
      </c>
      <c r="D165" s="35" t="s">
        <v>684</v>
      </c>
      <c r="E165" s="56">
        <v>140.58000000000001</v>
      </c>
      <c r="F165" s="53">
        <f t="shared" si="4"/>
        <v>9.840600000000002</v>
      </c>
      <c r="G165" s="53">
        <f t="shared" si="5"/>
        <v>150.42060000000001</v>
      </c>
      <c r="H165" s="56"/>
      <c r="I165" s="56"/>
      <c r="J165" s="57" t="s">
        <v>518</v>
      </c>
    </row>
    <row r="166" spans="1:10" ht="30">
      <c r="A166" s="125"/>
      <c r="B166" s="46">
        <v>9829</v>
      </c>
      <c r="C166" s="46" t="s">
        <v>685</v>
      </c>
      <c r="D166" s="35" t="s">
        <v>686</v>
      </c>
      <c r="E166" s="56">
        <v>82.27</v>
      </c>
      <c r="F166" s="53">
        <f t="shared" si="4"/>
        <v>5.7589000000000006</v>
      </c>
      <c r="G166" s="53">
        <f t="shared" si="5"/>
        <v>88.028899999999993</v>
      </c>
      <c r="H166" s="56"/>
      <c r="I166" s="56"/>
      <c r="J166" s="57" t="s">
        <v>138</v>
      </c>
    </row>
    <row r="167" spans="1:10" ht="30">
      <c r="A167" s="125"/>
      <c r="B167" s="46">
        <v>9743</v>
      </c>
      <c r="C167" s="46" t="s">
        <v>687</v>
      </c>
      <c r="D167" s="35" t="s">
        <v>688</v>
      </c>
      <c r="E167" s="56">
        <v>153.72</v>
      </c>
      <c r="F167" s="53">
        <f t="shared" si="4"/>
        <v>10.760400000000001</v>
      </c>
      <c r="G167" s="53">
        <f t="shared" si="5"/>
        <v>164.4804</v>
      </c>
      <c r="H167" s="56"/>
      <c r="I167" s="56"/>
      <c r="J167" s="57" t="s">
        <v>138</v>
      </c>
    </row>
    <row r="168" spans="1:10" ht="30">
      <c r="A168" s="123"/>
      <c r="B168" s="47">
        <v>9457</v>
      </c>
      <c r="C168" s="47" t="s">
        <v>689</v>
      </c>
      <c r="D168" s="36" t="s">
        <v>690</v>
      </c>
      <c r="E168" s="56">
        <v>82.24</v>
      </c>
      <c r="F168" s="53">
        <f t="shared" si="4"/>
        <v>5.7568000000000001</v>
      </c>
      <c r="G168" s="53">
        <f t="shared" si="5"/>
        <v>87.996799999999993</v>
      </c>
      <c r="H168" s="56"/>
      <c r="I168" s="56"/>
      <c r="J168" s="57" t="s">
        <v>691</v>
      </c>
    </row>
    <row r="169" spans="1:10" ht="16.5">
      <c r="A169" s="124" t="s">
        <v>692</v>
      </c>
      <c r="B169" s="45">
        <v>9527</v>
      </c>
      <c r="C169" s="45"/>
      <c r="D169" s="34" t="s">
        <v>206</v>
      </c>
      <c r="E169" s="56">
        <v>61</v>
      </c>
      <c r="F169" s="53">
        <f t="shared" si="4"/>
        <v>4.2700000000000005</v>
      </c>
      <c r="G169" s="53">
        <f t="shared" si="5"/>
        <v>65.27</v>
      </c>
      <c r="H169" s="56"/>
      <c r="I169" s="56"/>
      <c r="J169" s="57" t="s">
        <v>518</v>
      </c>
    </row>
    <row r="170" spans="1:10" ht="16.5">
      <c r="A170" s="125"/>
      <c r="B170" s="46">
        <v>10023</v>
      </c>
      <c r="C170" s="46" t="s">
        <v>693</v>
      </c>
      <c r="D170" s="35" t="s">
        <v>694</v>
      </c>
      <c r="E170" s="56">
        <v>91.93</v>
      </c>
      <c r="F170" s="53">
        <f t="shared" si="4"/>
        <v>6.4351000000000012</v>
      </c>
      <c r="G170" s="53">
        <f t="shared" si="5"/>
        <v>98.365100000000012</v>
      </c>
      <c r="H170" s="56"/>
      <c r="I170" s="56"/>
      <c r="J170" s="57" t="s">
        <v>42</v>
      </c>
    </row>
    <row r="171" spans="1:10" ht="16.5">
      <c r="A171" s="125"/>
      <c r="B171" s="46">
        <v>10022</v>
      </c>
      <c r="C171" s="46" t="s">
        <v>695</v>
      </c>
      <c r="D171" s="35" t="s">
        <v>696</v>
      </c>
      <c r="E171" s="56">
        <v>40.549999999999997</v>
      </c>
      <c r="F171" s="53">
        <f t="shared" si="4"/>
        <v>2.8385000000000002</v>
      </c>
      <c r="G171" s="53">
        <f t="shared" si="5"/>
        <v>43.388500000000001</v>
      </c>
      <c r="H171" s="56"/>
      <c r="I171" s="56"/>
      <c r="J171" s="57" t="s">
        <v>42</v>
      </c>
    </row>
    <row r="172" spans="1:10" ht="33">
      <c r="A172" s="125"/>
      <c r="B172" s="46">
        <v>9937</v>
      </c>
      <c r="C172" s="46" t="s">
        <v>697</v>
      </c>
      <c r="D172" s="35" t="s">
        <v>698</v>
      </c>
      <c r="E172" s="56">
        <v>153.03</v>
      </c>
      <c r="F172" s="53">
        <f t="shared" si="4"/>
        <v>10.712100000000001</v>
      </c>
      <c r="G172" s="53">
        <f t="shared" si="5"/>
        <v>163.74209999999999</v>
      </c>
      <c r="H172" s="56"/>
      <c r="I172" s="56"/>
      <c r="J172" s="57" t="s">
        <v>42</v>
      </c>
    </row>
    <row r="173" spans="1:10">
      <c r="A173" s="125"/>
      <c r="B173" s="46" t="s">
        <v>699</v>
      </c>
      <c r="C173" s="46"/>
      <c r="D173" s="35" t="s">
        <v>700</v>
      </c>
      <c r="E173" s="56">
        <v>22.88</v>
      </c>
      <c r="F173" s="53">
        <f t="shared" si="4"/>
        <v>1.6016000000000001</v>
      </c>
      <c r="G173" s="53">
        <f t="shared" si="5"/>
        <v>24.4816</v>
      </c>
      <c r="H173" s="56"/>
      <c r="I173" s="56"/>
      <c r="J173" s="57" t="s">
        <v>138</v>
      </c>
    </row>
    <row r="174" spans="1:10">
      <c r="A174" s="125"/>
      <c r="B174" s="46" t="s">
        <v>701</v>
      </c>
      <c r="C174" s="46"/>
      <c r="D174" s="35" t="s">
        <v>702</v>
      </c>
      <c r="E174" s="56">
        <v>14.64</v>
      </c>
      <c r="F174" s="53">
        <f t="shared" si="4"/>
        <v>1.0248000000000002</v>
      </c>
      <c r="G174" s="53">
        <f t="shared" si="5"/>
        <v>15.664800000000001</v>
      </c>
      <c r="H174" s="56"/>
      <c r="I174" s="56"/>
      <c r="J174" s="57" t="s">
        <v>138</v>
      </c>
    </row>
    <row r="175" spans="1:10" ht="16.5">
      <c r="A175" s="125"/>
      <c r="B175" s="46" t="s">
        <v>584</v>
      </c>
      <c r="C175" s="46"/>
      <c r="D175" s="35" t="s">
        <v>619</v>
      </c>
      <c r="E175" s="56">
        <v>26.84</v>
      </c>
      <c r="F175" s="53">
        <f t="shared" si="4"/>
        <v>1.8788000000000002</v>
      </c>
      <c r="G175" s="53">
        <f t="shared" si="5"/>
        <v>28.718800000000002</v>
      </c>
      <c r="H175" s="56"/>
      <c r="I175" s="56"/>
      <c r="J175" s="57" t="s">
        <v>138</v>
      </c>
    </row>
    <row r="176" spans="1:10">
      <c r="A176" s="125"/>
      <c r="B176" s="46">
        <v>8011</v>
      </c>
      <c r="C176" s="46"/>
      <c r="D176" s="35" t="s">
        <v>703</v>
      </c>
      <c r="E176" s="56">
        <v>8.2100000000000009</v>
      </c>
      <c r="F176" s="53">
        <f t="shared" si="4"/>
        <v>0.5747000000000001</v>
      </c>
      <c r="G176" s="53">
        <f t="shared" si="5"/>
        <v>8.7847000000000008</v>
      </c>
      <c r="H176" s="56"/>
      <c r="I176" s="56"/>
      <c r="J176" s="57" t="s">
        <v>138</v>
      </c>
    </row>
    <row r="177" spans="1:10" ht="16.5">
      <c r="A177" s="125"/>
      <c r="B177" s="46">
        <v>8012</v>
      </c>
      <c r="C177" s="46"/>
      <c r="D177" s="35" t="s">
        <v>704</v>
      </c>
      <c r="E177" s="56">
        <v>3.82</v>
      </c>
      <c r="F177" s="53">
        <f t="shared" si="4"/>
        <v>0.26740000000000003</v>
      </c>
      <c r="G177" s="53">
        <f t="shared" si="5"/>
        <v>4.0873999999999997</v>
      </c>
      <c r="H177" s="56"/>
      <c r="I177" s="56"/>
      <c r="J177" s="57" t="s">
        <v>138</v>
      </c>
    </row>
    <row r="178" spans="1:10">
      <c r="A178" s="125"/>
      <c r="B178" s="46">
        <v>8010</v>
      </c>
      <c r="C178" s="46"/>
      <c r="D178" s="35" t="s">
        <v>705</v>
      </c>
      <c r="E178" s="56">
        <v>7.53</v>
      </c>
      <c r="F178" s="53">
        <f t="shared" si="4"/>
        <v>0.52710000000000001</v>
      </c>
      <c r="G178" s="53">
        <f t="shared" si="5"/>
        <v>8.0571000000000002</v>
      </c>
      <c r="H178" s="56"/>
      <c r="I178" s="56"/>
      <c r="J178" s="57" t="s">
        <v>138</v>
      </c>
    </row>
    <row r="179" spans="1:10" ht="16.5">
      <c r="A179" s="123"/>
      <c r="B179" s="47">
        <v>8013</v>
      </c>
      <c r="C179" s="47"/>
      <c r="D179" s="36" t="s">
        <v>706</v>
      </c>
      <c r="E179" s="56">
        <v>5.56</v>
      </c>
      <c r="F179" s="53">
        <f t="shared" si="4"/>
        <v>0.38919999999999999</v>
      </c>
      <c r="G179" s="53">
        <f t="shared" si="5"/>
        <v>5.9491999999999994</v>
      </c>
      <c r="H179" s="56"/>
      <c r="I179" s="56"/>
      <c r="J179" s="57" t="s">
        <v>138</v>
      </c>
    </row>
    <row r="180" spans="1:10" ht="33">
      <c r="A180" s="124" t="s">
        <v>707</v>
      </c>
      <c r="B180" s="42">
        <v>1108</v>
      </c>
      <c r="C180" s="42" t="s">
        <v>646</v>
      </c>
      <c r="D180" s="31" t="s">
        <v>647</v>
      </c>
      <c r="E180" s="53">
        <v>17.55</v>
      </c>
      <c r="F180" s="53">
        <f t="shared" si="4"/>
        <v>1.2285000000000001</v>
      </c>
      <c r="G180" s="53">
        <f t="shared" si="5"/>
        <v>18.778500000000001</v>
      </c>
      <c r="H180" s="53"/>
      <c r="I180" s="53"/>
      <c r="J180" s="54" t="s">
        <v>708</v>
      </c>
    </row>
    <row r="181" spans="1:10">
      <c r="A181" s="125"/>
      <c r="B181" s="44">
        <v>10053</v>
      </c>
      <c r="C181" s="44"/>
      <c r="D181" s="33" t="s">
        <v>648</v>
      </c>
      <c r="E181" s="53">
        <v>1.77</v>
      </c>
      <c r="F181" s="53">
        <f t="shared" si="4"/>
        <v>0.12390000000000001</v>
      </c>
      <c r="G181" s="53">
        <f t="shared" si="5"/>
        <v>1.8938999999999999</v>
      </c>
      <c r="H181" s="53"/>
      <c r="I181" s="53"/>
      <c r="J181" s="54" t="s">
        <v>708</v>
      </c>
    </row>
    <row r="182" spans="1:10" ht="33">
      <c r="A182" s="125"/>
      <c r="B182" s="44">
        <v>3033</v>
      </c>
      <c r="C182" s="44" t="s">
        <v>709</v>
      </c>
      <c r="D182" s="33" t="s">
        <v>710</v>
      </c>
      <c r="E182" s="53">
        <v>111.96</v>
      </c>
      <c r="F182" s="53">
        <f t="shared" si="4"/>
        <v>7.8372000000000002</v>
      </c>
      <c r="G182" s="53">
        <f t="shared" si="5"/>
        <v>119.79719999999999</v>
      </c>
      <c r="H182" s="53"/>
      <c r="I182" s="53"/>
      <c r="J182" s="54" t="s">
        <v>138</v>
      </c>
    </row>
    <row r="183" spans="1:10" ht="16.5">
      <c r="A183" s="125"/>
      <c r="B183" s="44" t="s">
        <v>711</v>
      </c>
      <c r="C183" s="44"/>
      <c r="D183" s="33" t="s">
        <v>712</v>
      </c>
      <c r="E183" s="53">
        <v>23.11</v>
      </c>
      <c r="F183" s="53">
        <f t="shared" si="4"/>
        <v>1.6177000000000001</v>
      </c>
      <c r="G183" s="53">
        <f t="shared" si="5"/>
        <v>24.727699999999999</v>
      </c>
      <c r="H183" s="53"/>
      <c r="I183" s="53"/>
      <c r="J183" s="54" t="s">
        <v>138</v>
      </c>
    </row>
    <row r="184" spans="1:10" ht="16.5">
      <c r="A184" s="125"/>
      <c r="B184" s="44" t="s">
        <v>713</v>
      </c>
      <c r="C184" s="44"/>
      <c r="D184" s="33" t="s">
        <v>714</v>
      </c>
      <c r="E184" s="53">
        <v>15.25</v>
      </c>
      <c r="F184" s="53">
        <f t="shared" si="4"/>
        <v>1.0675000000000001</v>
      </c>
      <c r="G184" s="53">
        <f t="shared" si="5"/>
        <v>16.317499999999999</v>
      </c>
      <c r="H184" s="53"/>
      <c r="I184" s="53"/>
      <c r="J184" s="54" t="s">
        <v>138</v>
      </c>
    </row>
    <row r="185" spans="1:10" ht="16.5">
      <c r="A185" s="125"/>
      <c r="B185" s="44" t="s">
        <v>584</v>
      </c>
      <c r="C185" s="44"/>
      <c r="D185" s="33" t="s">
        <v>619</v>
      </c>
      <c r="E185" s="53">
        <v>26.84</v>
      </c>
      <c r="F185" s="53">
        <f t="shared" si="4"/>
        <v>1.8788000000000002</v>
      </c>
      <c r="G185" s="53">
        <f t="shared" si="5"/>
        <v>28.718800000000002</v>
      </c>
      <c r="H185" s="53"/>
      <c r="I185" s="53"/>
      <c r="J185" s="54" t="s">
        <v>138</v>
      </c>
    </row>
    <row r="186" spans="1:10" ht="16.5">
      <c r="A186" s="123"/>
      <c r="B186" s="43">
        <v>3012</v>
      </c>
      <c r="C186" s="43"/>
      <c r="D186" s="32" t="s">
        <v>624</v>
      </c>
      <c r="E186" s="53">
        <v>12.47</v>
      </c>
      <c r="F186" s="53">
        <f t="shared" si="4"/>
        <v>0.87290000000000012</v>
      </c>
      <c r="G186" s="53">
        <f t="shared" si="5"/>
        <v>13.3429</v>
      </c>
      <c r="H186" s="53"/>
      <c r="I186" s="53"/>
      <c r="J186" s="54" t="s">
        <v>138</v>
      </c>
    </row>
    <row r="187" spans="1:10" ht="16.5">
      <c r="A187" s="124" t="s">
        <v>715</v>
      </c>
      <c r="B187" s="42">
        <v>9527</v>
      </c>
      <c r="C187" s="42"/>
      <c r="D187" s="31" t="s">
        <v>206</v>
      </c>
      <c r="E187" s="53">
        <v>61</v>
      </c>
      <c r="F187" s="53">
        <f t="shared" ref="F187:F249" si="6">E187*0.07</f>
        <v>4.2700000000000005</v>
      </c>
      <c r="G187" s="53">
        <f t="shared" ref="G187:G249" si="7">F187+E187</f>
        <v>65.27</v>
      </c>
      <c r="H187" s="53"/>
      <c r="I187" s="53"/>
      <c r="J187" s="54" t="s">
        <v>518</v>
      </c>
    </row>
    <row r="188" spans="1:10" ht="33">
      <c r="A188" s="125"/>
      <c r="B188" s="44">
        <v>10014</v>
      </c>
      <c r="C188" s="44" t="s">
        <v>716</v>
      </c>
      <c r="D188" s="33" t="s">
        <v>717</v>
      </c>
      <c r="E188" s="53">
        <v>145.22</v>
      </c>
      <c r="F188" s="53">
        <f t="shared" si="6"/>
        <v>10.165400000000002</v>
      </c>
      <c r="G188" s="53">
        <f t="shared" si="7"/>
        <v>155.3854</v>
      </c>
      <c r="H188" s="53" t="s">
        <v>513</v>
      </c>
      <c r="I188" s="53"/>
      <c r="J188" s="54" t="s">
        <v>610</v>
      </c>
    </row>
    <row r="189" spans="1:10" ht="33">
      <c r="A189" s="125"/>
      <c r="B189" s="44">
        <v>9888</v>
      </c>
      <c r="C189" s="48" t="s">
        <v>718</v>
      </c>
      <c r="D189" s="33" t="s">
        <v>719</v>
      </c>
      <c r="E189" s="53">
        <v>139.5</v>
      </c>
      <c r="F189" s="53">
        <f t="shared" si="6"/>
        <v>9.7650000000000006</v>
      </c>
      <c r="G189" s="53">
        <f t="shared" si="7"/>
        <v>149.26499999999999</v>
      </c>
      <c r="H189" s="53" t="s">
        <v>513</v>
      </c>
      <c r="I189" s="53"/>
      <c r="J189" s="54" t="s">
        <v>610</v>
      </c>
    </row>
    <row r="190" spans="1:10" ht="33">
      <c r="A190" s="125"/>
      <c r="B190" s="44">
        <v>9969</v>
      </c>
      <c r="C190" s="44" t="s">
        <v>720</v>
      </c>
      <c r="D190" s="33" t="s">
        <v>721</v>
      </c>
      <c r="E190" s="53">
        <v>57.43</v>
      </c>
      <c r="F190" s="53">
        <f t="shared" si="6"/>
        <v>4.0201000000000002</v>
      </c>
      <c r="G190" s="53">
        <f t="shared" si="7"/>
        <v>61.450099999999999</v>
      </c>
      <c r="H190" s="53" t="s">
        <v>513</v>
      </c>
      <c r="I190" s="53"/>
      <c r="J190" s="54" t="s">
        <v>120</v>
      </c>
    </row>
    <row r="191" spans="1:10">
      <c r="A191" s="125"/>
      <c r="B191" s="44">
        <v>9565</v>
      </c>
      <c r="C191" s="44"/>
      <c r="D191" s="33" t="s">
        <v>402</v>
      </c>
      <c r="E191" s="53">
        <v>24.4</v>
      </c>
      <c r="F191" s="53">
        <f t="shared" si="6"/>
        <v>1.708</v>
      </c>
      <c r="G191" s="53">
        <f t="shared" si="7"/>
        <v>26.107999999999997</v>
      </c>
      <c r="H191" s="53" t="s">
        <v>513</v>
      </c>
      <c r="I191" s="53"/>
      <c r="J191" s="54" t="s">
        <v>610</v>
      </c>
    </row>
    <row r="192" spans="1:10">
      <c r="A192" s="125"/>
      <c r="B192" s="44" t="s">
        <v>216</v>
      </c>
      <c r="C192" s="44"/>
      <c r="D192" s="33" t="s">
        <v>405</v>
      </c>
      <c r="E192" s="53">
        <v>17.54</v>
      </c>
      <c r="F192" s="53">
        <f t="shared" si="6"/>
        <v>1.2278</v>
      </c>
      <c r="G192" s="53">
        <f t="shared" si="7"/>
        <v>18.767799999999998</v>
      </c>
      <c r="H192" s="53" t="s">
        <v>513</v>
      </c>
      <c r="I192" s="53"/>
      <c r="J192" s="54" t="s">
        <v>610</v>
      </c>
    </row>
    <row r="193" spans="1:10" ht="16.5">
      <c r="A193" s="123"/>
      <c r="B193" s="43" t="s">
        <v>584</v>
      </c>
      <c r="C193" s="43"/>
      <c r="D193" s="32" t="s">
        <v>619</v>
      </c>
      <c r="E193" s="53">
        <v>26.84</v>
      </c>
      <c r="F193" s="53">
        <f t="shared" si="6"/>
        <v>1.8788000000000002</v>
      </c>
      <c r="G193" s="53">
        <f t="shared" si="7"/>
        <v>28.718800000000002</v>
      </c>
      <c r="H193" s="53" t="s">
        <v>513</v>
      </c>
      <c r="I193" s="53"/>
      <c r="J193" s="54" t="s">
        <v>120</v>
      </c>
    </row>
    <row r="194" spans="1:10" ht="33">
      <c r="A194" s="124" t="s">
        <v>722</v>
      </c>
      <c r="B194" s="42">
        <v>1108</v>
      </c>
      <c r="C194" s="42" t="s">
        <v>646</v>
      </c>
      <c r="D194" s="31" t="s">
        <v>647</v>
      </c>
      <c r="E194" s="53">
        <v>17.55</v>
      </c>
      <c r="F194" s="53">
        <f t="shared" si="6"/>
        <v>1.2285000000000001</v>
      </c>
      <c r="G194" s="53">
        <f t="shared" si="7"/>
        <v>18.778500000000001</v>
      </c>
      <c r="H194" s="53" t="s">
        <v>513</v>
      </c>
      <c r="I194" s="53"/>
      <c r="J194" s="54" t="s">
        <v>409</v>
      </c>
    </row>
    <row r="195" spans="1:10">
      <c r="A195" s="125"/>
      <c r="B195" s="44">
        <v>10053</v>
      </c>
      <c r="C195" s="44"/>
      <c r="D195" s="33" t="s">
        <v>648</v>
      </c>
      <c r="E195" s="53">
        <v>1.77</v>
      </c>
      <c r="F195" s="53">
        <f t="shared" si="6"/>
        <v>0.12390000000000001</v>
      </c>
      <c r="G195" s="53">
        <f t="shared" si="7"/>
        <v>1.8938999999999999</v>
      </c>
      <c r="H195" s="53"/>
      <c r="I195" s="53"/>
      <c r="J195" s="54" t="s">
        <v>409</v>
      </c>
    </row>
    <row r="196" spans="1:10" ht="30">
      <c r="A196" s="125"/>
      <c r="B196" s="44">
        <v>9297</v>
      </c>
      <c r="C196" s="44" t="s">
        <v>723</v>
      </c>
      <c r="D196" s="33" t="s">
        <v>724</v>
      </c>
      <c r="E196" s="53">
        <v>59.09</v>
      </c>
      <c r="F196" s="53">
        <f t="shared" si="6"/>
        <v>4.1363000000000003</v>
      </c>
      <c r="G196" s="53">
        <f t="shared" si="7"/>
        <v>63.226300000000002</v>
      </c>
      <c r="H196" s="53"/>
      <c r="I196" s="53"/>
      <c r="J196" s="54" t="s">
        <v>367</v>
      </c>
    </row>
    <row r="197" spans="1:10" ht="30">
      <c r="A197" s="125"/>
      <c r="B197" s="44">
        <v>9298</v>
      </c>
      <c r="C197" s="44" t="s">
        <v>725</v>
      </c>
      <c r="D197" s="33" t="s">
        <v>726</v>
      </c>
      <c r="E197" s="53">
        <v>90.7</v>
      </c>
      <c r="F197" s="53">
        <f t="shared" si="6"/>
        <v>6.3490000000000011</v>
      </c>
      <c r="G197" s="53">
        <f t="shared" si="7"/>
        <v>97.049000000000007</v>
      </c>
      <c r="H197" s="53"/>
      <c r="I197" s="53"/>
      <c r="J197" s="54" t="s">
        <v>409</v>
      </c>
    </row>
    <row r="198" spans="1:10" ht="30">
      <c r="A198" s="125"/>
      <c r="B198" s="44">
        <v>9104</v>
      </c>
      <c r="C198" s="44" t="s">
        <v>727</v>
      </c>
      <c r="D198" s="33" t="s">
        <v>728</v>
      </c>
      <c r="E198" s="53">
        <v>38.5</v>
      </c>
      <c r="F198" s="53">
        <f t="shared" si="6"/>
        <v>2.6950000000000003</v>
      </c>
      <c r="G198" s="53">
        <f t="shared" si="7"/>
        <v>41.195</v>
      </c>
      <c r="H198" s="53"/>
      <c r="I198" s="53"/>
      <c r="J198" s="54" t="s">
        <v>409</v>
      </c>
    </row>
    <row r="199" spans="1:10">
      <c r="A199" s="125"/>
      <c r="B199" s="44">
        <v>9832</v>
      </c>
      <c r="C199" s="44" t="s">
        <v>729</v>
      </c>
      <c r="D199" s="33" t="s">
        <v>730</v>
      </c>
      <c r="E199" s="53">
        <v>137.4</v>
      </c>
      <c r="F199" s="53">
        <f t="shared" si="6"/>
        <v>9.6180000000000021</v>
      </c>
      <c r="G199" s="53">
        <f t="shared" si="7"/>
        <v>147.018</v>
      </c>
      <c r="H199" s="53"/>
      <c r="I199" s="53"/>
      <c r="J199" s="54" t="s">
        <v>367</v>
      </c>
    </row>
    <row r="200" spans="1:10" ht="33">
      <c r="A200" s="125"/>
      <c r="B200" s="44">
        <v>9220</v>
      </c>
      <c r="C200" s="44" t="s">
        <v>731</v>
      </c>
      <c r="D200" s="33" t="s">
        <v>732</v>
      </c>
      <c r="E200" s="53">
        <v>69.42</v>
      </c>
      <c r="F200" s="53">
        <f t="shared" si="6"/>
        <v>4.8594000000000008</v>
      </c>
      <c r="G200" s="53">
        <f t="shared" si="7"/>
        <v>74.27940000000001</v>
      </c>
      <c r="H200" s="53" t="s">
        <v>513</v>
      </c>
      <c r="I200" s="53"/>
      <c r="J200" s="54" t="s">
        <v>733</v>
      </c>
    </row>
    <row r="201" spans="1:10" ht="30">
      <c r="A201" s="125"/>
      <c r="B201" s="44">
        <v>9924</v>
      </c>
      <c r="C201" s="44" t="s">
        <v>734</v>
      </c>
      <c r="D201" s="33" t="s">
        <v>735</v>
      </c>
      <c r="E201" s="53">
        <v>39.85</v>
      </c>
      <c r="F201" s="53">
        <f t="shared" si="6"/>
        <v>2.7895000000000003</v>
      </c>
      <c r="G201" s="53">
        <f t="shared" si="7"/>
        <v>42.639499999999998</v>
      </c>
      <c r="H201" s="53"/>
      <c r="I201" s="53" t="s">
        <v>513</v>
      </c>
      <c r="J201" s="54" t="s">
        <v>733</v>
      </c>
    </row>
    <row r="202" spans="1:10" ht="30">
      <c r="A202" s="125"/>
      <c r="B202" s="44">
        <v>10051</v>
      </c>
      <c r="C202" s="44" t="s">
        <v>736</v>
      </c>
      <c r="D202" s="33" t="s">
        <v>737</v>
      </c>
      <c r="E202" s="53">
        <v>50.26</v>
      </c>
      <c r="F202" s="53">
        <f t="shared" si="6"/>
        <v>3.5182000000000002</v>
      </c>
      <c r="G202" s="53">
        <f t="shared" si="7"/>
        <v>53.778199999999998</v>
      </c>
      <c r="H202" s="53" t="s">
        <v>513</v>
      </c>
      <c r="I202" s="53"/>
      <c r="J202" s="54" t="s">
        <v>367</v>
      </c>
    </row>
    <row r="203" spans="1:10" ht="16.5">
      <c r="A203" s="125"/>
      <c r="B203" s="44">
        <v>9907</v>
      </c>
      <c r="C203" s="44" t="s">
        <v>738</v>
      </c>
      <c r="D203" s="33" t="s">
        <v>739</v>
      </c>
      <c r="E203" s="53">
        <v>53.28</v>
      </c>
      <c r="F203" s="53">
        <f t="shared" si="6"/>
        <v>3.7296000000000005</v>
      </c>
      <c r="G203" s="53">
        <f t="shared" si="7"/>
        <v>57.009599999999999</v>
      </c>
      <c r="H203" s="53" t="s">
        <v>513</v>
      </c>
      <c r="I203" s="53"/>
      <c r="J203" s="54" t="s">
        <v>412</v>
      </c>
    </row>
    <row r="204" spans="1:10" ht="33">
      <c r="A204" s="125"/>
      <c r="B204" s="44">
        <v>9210</v>
      </c>
      <c r="C204" s="44" t="s">
        <v>740</v>
      </c>
      <c r="D204" s="33" t="s">
        <v>741</v>
      </c>
      <c r="E204" s="53">
        <v>99.77</v>
      </c>
      <c r="F204" s="53">
        <f t="shared" si="6"/>
        <v>6.9839000000000002</v>
      </c>
      <c r="G204" s="53">
        <f t="shared" si="7"/>
        <v>106.7539</v>
      </c>
      <c r="H204" s="53" t="s">
        <v>513</v>
      </c>
      <c r="I204" s="53"/>
      <c r="J204" s="54" t="s">
        <v>419</v>
      </c>
    </row>
    <row r="205" spans="1:10" ht="33">
      <c r="A205" s="125"/>
      <c r="B205" s="44">
        <v>9355</v>
      </c>
      <c r="C205" s="44" t="s">
        <v>742</v>
      </c>
      <c r="D205" s="33" t="s">
        <v>743</v>
      </c>
      <c r="E205" s="53">
        <v>36.380000000000003</v>
      </c>
      <c r="F205" s="53">
        <f t="shared" si="6"/>
        <v>2.5466000000000006</v>
      </c>
      <c r="G205" s="53">
        <f t="shared" si="7"/>
        <v>38.926600000000001</v>
      </c>
      <c r="H205" s="53"/>
      <c r="I205" s="53" t="s">
        <v>513</v>
      </c>
      <c r="J205" s="54" t="s">
        <v>419</v>
      </c>
    </row>
    <row r="206" spans="1:10" ht="16.5">
      <c r="A206" s="125"/>
      <c r="B206" s="44">
        <v>9489</v>
      </c>
      <c r="C206" s="44" t="s">
        <v>744</v>
      </c>
      <c r="D206" s="33" t="s">
        <v>745</v>
      </c>
      <c r="E206" s="53">
        <v>79.45</v>
      </c>
      <c r="F206" s="53">
        <f t="shared" si="6"/>
        <v>5.5615000000000006</v>
      </c>
      <c r="G206" s="53">
        <f t="shared" si="7"/>
        <v>85.011499999999998</v>
      </c>
      <c r="H206" s="53" t="s">
        <v>513</v>
      </c>
      <c r="I206" s="53"/>
      <c r="J206" s="54" t="s">
        <v>419</v>
      </c>
    </row>
    <row r="207" spans="1:10" ht="33">
      <c r="A207" s="125"/>
      <c r="B207" s="44">
        <v>9553</v>
      </c>
      <c r="C207" s="44" t="s">
        <v>746</v>
      </c>
      <c r="D207" s="33" t="s">
        <v>747</v>
      </c>
      <c r="E207" s="53">
        <v>112.19</v>
      </c>
      <c r="F207" s="53">
        <f t="shared" si="6"/>
        <v>7.8533000000000008</v>
      </c>
      <c r="G207" s="53">
        <f t="shared" si="7"/>
        <v>120.0433</v>
      </c>
      <c r="H207" s="53" t="s">
        <v>513</v>
      </c>
      <c r="I207" s="53"/>
      <c r="J207" s="54" t="s">
        <v>428</v>
      </c>
    </row>
    <row r="208" spans="1:10" ht="16.5">
      <c r="A208" s="125"/>
      <c r="B208" s="44" t="s">
        <v>748</v>
      </c>
      <c r="C208" s="44"/>
      <c r="D208" s="33" t="s">
        <v>749</v>
      </c>
      <c r="E208" s="53">
        <v>23.11</v>
      </c>
      <c r="F208" s="53">
        <f t="shared" si="6"/>
        <v>1.6177000000000001</v>
      </c>
      <c r="G208" s="53">
        <f t="shared" si="7"/>
        <v>24.727699999999999</v>
      </c>
      <c r="H208" s="53" t="s">
        <v>513</v>
      </c>
      <c r="I208" s="53"/>
      <c r="J208" s="54" t="s">
        <v>412</v>
      </c>
    </row>
    <row r="209" spans="1:10" ht="16.5">
      <c r="A209" s="125"/>
      <c r="B209" s="44" t="s">
        <v>750</v>
      </c>
      <c r="C209" s="44"/>
      <c r="D209" s="37" t="s">
        <v>751</v>
      </c>
      <c r="E209" s="53">
        <v>13.42</v>
      </c>
      <c r="F209" s="53">
        <f t="shared" si="6"/>
        <v>0.93940000000000012</v>
      </c>
      <c r="G209" s="53">
        <f t="shared" si="7"/>
        <v>14.359400000000001</v>
      </c>
      <c r="H209" s="53" t="s">
        <v>513</v>
      </c>
      <c r="I209" s="53"/>
      <c r="J209" s="54" t="s">
        <v>412</v>
      </c>
    </row>
    <row r="210" spans="1:10">
      <c r="A210" s="125"/>
      <c r="B210" s="44" t="s">
        <v>752</v>
      </c>
      <c r="C210" s="44"/>
      <c r="D210" s="33" t="s">
        <v>432</v>
      </c>
      <c r="E210" s="53">
        <v>27.39</v>
      </c>
      <c r="F210" s="53">
        <f t="shared" si="6"/>
        <v>1.9173000000000002</v>
      </c>
      <c r="G210" s="53">
        <f t="shared" si="7"/>
        <v>29.307300000000001</v>
      </c>
      <c r="H210" s="53"/>
      <c r="I210" s="53" t="s">
        <v>513</v>
      </c>
      <c r="J210" s="54" t="s">
        <v>412</v>
      </c>
    </row>
    <row r="211" spans="1:10" ht="16.5">
      <c r="A211" s="125"/>
      <c r="B211" s="44">
        <v>9460</v>
      </c>
      <c r="C211" s="44"/>
      <c r="D211" s="33" t="s">
        <v>753</v>
      </c>
      <c r="E211" s="53">
        <v>35.14</v>
      </c>
      <c r="F211" s="53">
        <f t="shared" si="6"/>
        <v>2.4598000000000004</v>
      </c>
      <c r="G211" s="53">
        <f t="shared" si="7"/>
        <v>37.599800000000002</v>
      </c>
      <c r="H211" s="53"/>
      <c r="I211" s="53" t="s">
        <v>513</v>
      </c>
      <c r="J211" s="54" t="s">
        <v>412</v>
      </c>
    </row>
    <row r="212" spans="1:10" ht="16.5">
      <c r="A212" s="125"/>
      <c r="B212" s="44">
        <v>3012</v>
      </c>
      <c r="C212" s="44"/>
      <c r="D212" s="33" t="s">
        <v>624</v>
      </c>
      <c r="E212" s="53">
        <v>12.47</v>
      </c>
      <c r="F212" s="53">
        <f t="shared" si="6"/>
        <v>0.87290000000000012</v>
      </c>
      <c r="G212" s="53">
        <f t="shared" si="7"/>
        <v>13.3429</v>
      </c>
      <c r="H212" s="53" t="s">
        <v>513</v>
      </c>
      <c r="I212" s="53"/>
      <c r="J212" s="54" t="s">
        <v>412</v>
      </c>
    </row>
    <row r="213" spans="1:10" ht="16.5">
      <c r="A213" s="125"/>
      <c r="B213" s="44">
        <v>8012</v>
      </c>
      <c r="C213" s="44"/>
      <c r="D213" s="33" t="s">
        <v>704</v>
      </c>
      <c r="E213" s="53">
        <v>3.82</v>
      </c>
      <c r="F213" s="53">
        <f t="shared" si="6"/>
        <v>0.26740000000000003</v>
      </c>
      <c r="G213" s="53">
        <f t="shared" si="7"/>
        <v>4.0873999999999997</v>
      </c>
      <c r="H213" s="53"/>
      <c r="I213" s="53"/>
      <c r="J213" s="54" t="s">
        <v>412</v>
      </c>
    </row>
    <row r="214" spans="1:10" ht="16.5">
      <c r="A214" s="125"/>
      <c r="B214" s="44">
        <v>3013</v>
      </c>
      <c r="C214" s="44"/>
      <c r="D214" s="33" t="s">
        <v>754</v>
      </c>
      <c r="E214" s="53">
        <v>5.47</v>
      </c>
      <c r="F214" s="53">
        <f t="shared" si="6"/>
        <v>0.38290000000000002</v>
      </c>
      <c r="G214" s="53">
        <f t="shared" si="7"/>
        <v>5.8529</v>
      </c>
      <c r="H214" s="53" t="s">
        <v>513</v>
      </c>
      <c r="I214" s="53"/>
      <c r="J214" s="54" t="s">
        <v>412</v>
      </c>
    </row>
    <row r="215" spans="1:10" ht="16.5">
      <c r="A215" s="125"/>
      <c r="B215" s="44">
        <v>9289</v>
      </c>
      <c r="C215" s="44"/>
      <c r="D215" s="33" t="s">
        <v>755</v>
      </c>
      <c r="E215" s="53">
        <v>11.46</v>
      </c>
      <c r="F215" s="53">
        <f t="shared" si="6"/>
        <v>0.80220000000000014</v>
      </c>
      <c r="G215" s="53">
        <f t="shared" si="7"/>
        <v>12.262200000000002</v>
      </c>
      <c r="H215" s="53" t="s">
        <v>513</v>
      </c>
      <c r="I215" s="53"/>
      <c r="J215" s="54" t="s">
        <v>428</v>
      </c>
    </row>
    <row r="216" spans="1:10" ht="16.5">
      <c r="A216" s="125"/>
      <c r="B216" s="44">
        <v>3512</v>
      </c>
      <c r="C216" s="44"/>
      <c r="D216" s="33" t="s">
        <v>756</v>
      </c>
      <c r="E216" s="53">
        <v>7.63</v>
      </c>
      <c r="F216" s="53">
        <f t="shared" si="6"/>
        <v>0.53410000000000002</v>
      </c>
      <c r="G216" s="53">
        <f t="shared" si="7"/>
        <v>8.1640999999999995</v>
      </c>
      <c r="H216" s="53" t="s">
        <v>513</v>
      </c>
      <c r="I216" s="53"/>
      <c r="J216" s="54" t="s">
        <v>428</v>
      </c>
    </row>
    <row r="217" spans="1:10">
      <c r="A217" s="125"/>
      <c r="B217" s="44">
        <v>9758</v>
      </c>
      <c r="C217" s="44"/>
      <c r="D217" s="33" t="s">
        <v>434</v>
      </c>
      <c r="E217" s="53">
        <v>6.52</v>
      </c>
      <c r="F217" s="53">
        <f t="shared" si="6"/>
        <v>0.45640000000000003</v>
      </c>
      <c r="G217" s="53">
        <f t="shared" si="7"/>
        <v>6.9763999999999999</v>
      </c>
      <c r="H217" s="53" t="s">
        <v>513</v>
      </c>
      <c r="I217" s="53"/>
      <c r="J217" s="54" t="s">
        <v>428</v>
      </c>
    </row>
    <row r="218" spans="1:10" ht="16.5">
      <c r="A218" s="125"/>
      <c r="B218" s="44">
        <v>9606</v>
      </c>
      <c r="C218" s="44"/>
      <c r="D218" s="33" t="s">
        <v>757</v>
      </c>
      <c r="E218" s="53">
        <v>38.869999999999997</v>
      </c>
      <c r="F218" s="53">
        <f t="shared" si="6"/>
        <v>2.7208999999999999</v>
      </c>
      <c r="G218" s="53">
        <f t="shared" si="7"/>
        <v>41.590899999999998</v>
      </c>
      <c r="H218" s="53"/>
      <c r="I218" s="53" t="s">
        <v>513</v>
      </c>
      <c r="J218" s="54" t="s">
        <v>428</v>
      </c>
    </row>
    <row r="219" spans="1:10" ht="33">
      <c r="A219" s="123"/>
      <c r="B219" s="43">
        <v>3505</v>
      </c>
      <c r="C219" s="43" t="s">
        <v>758</v>
      </c>
      <c r="D219" s="32" t="s">
        <v>759</v>
      </c>
      <c r="E219" s="53">
        <v>62.83</v>
      </c>
      <c r="F219" s="53">
        <f t="shared" si="6"/>
        <v>4.3981000000000003</v>
      </c>
      <c r="G219" s="53">
        <f t="shared" si="7"/>
        <v>67.228099999999998</v>
      </c>
      <c r="H219" s="53"/>
      <c r="I219" s="53" t="s">
        <v>513</v>
      </c>
      <c r="J219" s="54" t="s">
        <v>760</v>
      </c>
    </row>
    <row r="220" spans="1:10">
      <c r="A220" s="50" t="s">
        <v>761</v>
      </c>
      <c r="B220" s="49">
        <v>9747</v>
      </c>
      <c r="C220" s="49" t="s">
        <v>762</v>
      </c>
      <c r="D220" s="38" t="s">
        <v>763</v>
      </c>
      <c r="E220" s="53">
        <v>101.04</v>
      </c>
      <c r="F220" s="53">
        <f t="shared" si="6"/>
        <v>7.0728000000000009</v>
      </c>
      <c r="G220" s="53">
        <f t="shared" si="7"/>
        <v>108.11280000000001</v>
      </c>
      <c r="H220" s="53" t="s">
        <v>513</v>
      </c>
      <c r="I220" s="53"/>
      <c r="J220" s="54" t="s">
        <v>138</v>
      </c>
    </row>
    <row r="221" spans="1:10" ht="16.5">
      <c r="A221" s="124" t="s">
        <v>764</v>
      </c>
      <c r="B221" s="45">
        <v>9917</v>
      </c>
      <c r="C221" s="45" t="s">
        <v>589</v>
      </c>
      <c r="D221" s="34" t="s">
        <v>590</v>
      </c>
      <c r="E221" s="56">
        <v>95.58</v>
      </c>
      <c r="F221" s="53">
        <f t="shared" si="6"/>
        <v>6.6906000000000008</v>
      </c>
      <c r="G221" s="53">
        <f t="shared" si="7"/>
        <v>102.2706</v>
      </c>
      <c r="H221" s="56" t="s">
        <v>513</v>
      </c>
      <c r="I221" s="56"/>
      <c r="J221" s="57" t="s">
        <v>42</v>
      </c>
    </row>
    <row r="222" spans="1:10" ht="33">
      <c r="A222" s="125"/>
      <c r="B222" s="46">
        <v>9144</v>
      </c>
      <c r="C222" s="46" t="s">
        <v>591</v>
      </c>
      <c r="D222" s="35" t="s">
        <v>592</v>
      </c>
      <c r="E222" s="56">
        <v>30.97</v>
      </c>
      <c r="F222" s="53">
        <f t="shared" si="6"/>
        <v>2.1678999999999999</v>
      </c>
      <c r="G222" s="53">
        <f t="shared" si="7"/>
        <v>33.137900000000002</v>
      </c>
      <c r="H222" s="56" t="s">
        <v>513</v>
      </c>
      <c r="I222" s="56"/>
      <c r="J222" s="57" t="s">
        <v>42</v>
      </c>
    </row>
    <row r="223" spans="1:10" ht="30">
      <c r="A223" s="125"/>
      <c r="B223" s="46">
        <v>9529</v>
      </c>
      <c r="C223" s="46" t="s">
        <v>593</v>
      </c>
      <c r="D223" s="31" t="s">
        <v>594</v>
      </c>
      <c r="E223" s="56">
        <v>47.88</v>
      </c>
      <c r="F223" s="53">
        <f t="shared" si="6"/>
        <v>3.3516000000000004</v>
      </c>
      <c r="G223" s="53">
        <f t="shared" si="7"/>
        <v>51.2316</v>
      </c>
      <c r="H223" s="56" t="s">
        <v>513</v>
      </c>
      <c r="I223" s="56"/>
      <c r="J223" s="57" t="s">
        <v>120</v>
      </c>
    </row>
    <row r="224" spans="1:10" ht="30">
      <c r="A224" s="125"/>
      <c r="B224" s="46">
        <v>9345</v>
      </c>
      <c r="C224" s="46" t="s">
        <v>595</v>
      </c>
      <c r="D224" s="35" t="s">
        <v>596</v>
      </c>
      <c r="E224" s="56">
        <v>49.1</v>
      </c>
      <c r="F224" s="53">
        <f t="shared" si="6"/>
        <v>3.4370000000000003</v>
      </c>
      <c r="G224" s="53">
        <f t="shared" si="7"/>
        <v>52.536999999999999</v>
      </c>
      <c r="H224" s="56" t="s">
        <v>513</v>
      </c>
      <c r="I224" s="56"/>
      <c r="J224" s="57" t="s">
        <v>42</v>
      </c>
    </row>
    <row r="225" spans="1:10" ht="30">
      <c r="A225" s="125"/>
      <c r="B225" s="46">
        <v>1009</v>
      </c>
      <c r="C225" s="46" t="s">
        <v>597</v>
      </c>
      <c r="D225" s="35" t="s">
        <v>598</v>
      </c>
      <c r="E225" s="56">
        <v>46.6</v>
      </c>
      <c r="F225" s="53">
        <f t="shared" si="6"/>
        <v>3.2620000000000005</v>
      </c>
      <c r="G225" s="53">
        <f t="shared" si="7"/>
        <v>49.862000000000002</v>
      </c>
      <c r="H225" s="56" t="s">
        <v>513</v>
      </c>
      <c r="I225" s="56"/>
      <c r="J225" s="57" t="s">
        <v>123</v>
      </c>
    </row>
    <row r="226" spans="1:10" ht="16.5">
      <c r="A226" s="125"/>
      <c r="B226" s="46">
        <v>9898</v>
      </c>
      <c r="C226" s="46" t="s">
        <v>137</v>
      </c>
      <c r="D226" s="35" t="s">
        <v>599</v>
      </c>
      <c r="E226" s="53">
        <v>46.03</v>
      </c>
      <c r="F226" s="53">
        <f t="shared" si="6"/>
        <v>3.2221000000000002</v>
      </c>
      <c r="G226" s="53">
        <f t="shared" si="7"/>
        <v>49.252099999999999</v>
      </c>
      <c r="H226" s="56" t="s">
        <v>513</v>
      </c>
      <c r="I226" s="56"/>
      <c r="J226" s="57" t="s">
        <v>42</v>
      </c>
    </row>
    <row r="227" spans="1:10">
      <c r="A227" s="125"/>
      <c r="B227" s="46">
        <v>9940</v>
      </c>
      <c r="C227" s="46"/>
      <c r="D227" s="33" t="s">
        <v>587</v>
      </c>
      <c r="E227" s="53">
        <v>8.67</v>
      </c>
      <c r="F227" s="53">
        <f t="shared" si="6"/>
        <v>0.60690000000000011</v>
      </c>
      <c r="G227" s="53">
        <f t="shared" si="7"/>
        <v>9.2768999999999995</v>
      </c>
      <c r="H227" s="56" t="s">
        <v>513</v>
      </c>
      <c r="I227" s="56"/>
      <c r="J227" s="57" t="s">
        <v>42</v>
      </c>
    </row>
    <row r="228" spans="1:10">
      <c r="A228" s="123"/>
      <c r="B228" s="47">
        <v>1005</v>
      </c>
      <c r="C228" s="47"/>
      <c r="D228" s="36" t="s">
        <v>164</v>
      </c>
      <c r="E228" s="56">
        <v>1.99</v>
      </c>
      <c r="F228" s="53">
        <f t="shared" si="6"/>
        <v>0.13930000000000001</v>
      </c>
      <c r="G228" s="53">
        <f t="shared" si="7"/>
        <v>2.1293000000000002</v>
      </c>
      <c r="H228" s="56" t="s">
        <v>513</v>
      </c>
      <c r="I228" s="56"/>
      <c r="J228" s="57" t="s">
        <v>120</v>
      </c>
    </row>
    <row r="229" spans="1:10">
      <c r="A229" s="122" t="s">
        <v>448</v>
      </c>
      <c r="B229" s="42">
        <v>9450</v>
      </c>
      <c r="C229" s="42"/>
      <c r="D229" s="31" t="s">
        <v>765</v>
      </c>
      <c r="E229" s="53">
        <v>7.32</v>
      </c>
      <c r="F229" s="53">
        <f t="shared" si="6"/>
        <v>0.51240000000000008</v>
      </c>
      <c r="G229" s="53">
        <f t="shared" si="7"/>
        <v>7.8324000000000007</v>
      </c>
      <c r="H229" s="53"/>
      <c r="I229" s="53"/>
      <c r="J229" s="54"/>
    </row>
    <row r="230" spans="1:10" ht="16.5">
      <c r="A230" s="125"/>
      <c r="B230" s="44">
        <v>9437</v>
      </c>
      <c r="C230" s="44"/>
      <c r="D230" s="33" t="s">
        <v>766</v>
      </c>
      <c r="E230" s="53">
        <v>7.76</v>
      </c>
      <c r="F230" s="53">
        <f t="shared" si="6"/>
        <v>0.54320000000000002</v>
      </c>
      <c r="G230" s="53">
        <f t="shared" si="7"/>
        <v>8.3032000000000004</v>
      </c>
      <c r="H230" s="53"/>
      <c r="I230" s="53"/>
      <c r="J230" s="54"/>
    </row>
    <row r="231" spans="1:10">
      <c r="A231" s="125"/>
      <c r="B231" s="44">
        <v>9440</v>
      </c>
      <c r="C231" s="44"/>
      <c r="D231" s="33" t="s">
        <v>767</v>
      </c>
      <c r="E231" s="53">
        <v>7.76</v>
      </c>
      <c r="F231" s="53">
        <f t="shared" si="6"/>
        <v>0.54320000000000002</v>
      </c>
      <c r="G231" s="53">
        <f t="shared" si="7"/>
        <v>8.3032000000000004</v>
      </c>
      <c r="H231" s="53"/>
      <c r="I231" s="53"/>
      <c r="J231" s="54"/>
    </row>
    <row r="232" spans="1:10">
      <c r="A232" s="125"/>
      <c r="B232" s="44">
        <v>9445</v>
      </c>
      <c r="C232" s="44"/>
      <c r="D232" s="33" t="s">
        <v>768</v>
      </c>
      <c r="E232" s="53">
        <v>42.7</v>
      </c>
      <c r="F232" s="53">
        <f t="shared" si="6"/>
        <v>2.9890000000000003</v>
      </c>
      <c r="G232" s="53">
        <f t="shared" si="7"/>
        <v>45.689</v>
      </c>
      <c r="H232" s="53"/>
      <c r="I232" s="53"/>
      <c r="J232" s="54"/>
    </row>
    <row r="233" spans="1:10">
      <c r="A233" s="125"/>
      <c r="B233" s="44">
        <v>9453</v>
      </c>
      <c r="C233" s="44"/>
      <c r="D233" s="33" t="s">
        <v>769</v>
      </c>
      <c r="E233" s="53">
        <v>13.21</v>
      </c>
      <c r="F233" s="53">
        <f t="shared" si="6"/>
        <v>0.92470000000000019</v>
      </c>
      <c r="G233" s="53">
        <f t="shared" si="7"/>
        <v>14.1347</v>
      </c>
      <c r="H233" s="53"/>
      <c r="I233" s="53"/>
      <c r="J233" s="54"/>
    </row>
    <row r="234" spans="1:10">
      <c r="A234" s="125"/>
      <c r="B234" s="44">
        <v>9439</v>
      </c>
      <c r="C234" s="44"/>
      <c r="D234" s="33" t="s">
        <v>770</v>
      </c>
      <c r="E234" s="53">
        <v>21.99</v>
      </c>
      <c r="F234" s="53">
        <f t="shared" si="6"/>
        <v>1.5393000000000001</v>
      </c>
      <c r="G234" s="53">
        <f t="shared" si="7"/>
        <v>23.529299999999999</v>
      </c>
      <c r="H234" s="53"/>
      <c r="I234" s="53"/>
      <c r="J234" s="54"/>
    </row>
    <row r="235" spans="1:10">
      <c r="A235" s="125"/>
      <c r="B235" s="44">
        <v>9443</v>
      </c>
      <c r="C235" s="44"/>
      <c r="D235" s="33" t="s">
        <v>463</v>
      </c>
      <c r="E235" s="53">
        <v>37.9</v>
      </c>
      <c r="F235" s="53">
        <f t="shared" si="6"/>
        <v>2.653</v>
      </c>
      <c r="G235" s="53">
        <f t="shared" si="7"/>
        <v>40.552999999999997</v>
      </c>
      <c r="H235" s="53"/>
      <c r="I235" s="53"/>
      <c r="J235" s="54"/>
    </row>
    <row r="236" spans="1:10">
      <c r="A236" s="125"/>
      <c r="B236" s="44">
        <v>9837</v>
      </c>
      <c r="C236" s="44"/>
      <c r="D236" s="33" t="s">
        <v>464</v>
      </c>
      <c r="E236" s="53">
        <v>2.06</v>
      </c>
      <c r="F236" s="53">
        <f t="shared" si="6"/>
        <v>0.14420000000000002</v>
      </c>
      <c r="G236" s="53">
        <f t="shared" si="7"/>
        <v>2.2042000000000002</v>
      </c>
      <c r="H236" s="53"/>
      <c r="I236" s="53"/>
      <c r="J236" s="54"/>
    </row>
    <row r="237" spans="1:10" ht="30">
      <c r="A237" s="125"/>
      <c r="B237" s="44">
        <v>9447</v>
      </c>
      <c r="C237" s="44"/>
      <c r="D237" s="33" t="s">
        <v>465</v>
      </c>
      <c r="E237" s="53">
        <v>0.65</v>
      </c>
      <c r="F237" s="53">
        <f t="shared" si="6"/>
        <v>4.5500000000000006E-2</v>
      </c>
      <c r="G237" s="53">
        <f t="shared" si="7"/>
        <v>0.69550000000000001</v>
      </c>
      <c r="H237" s="53"/>
      <c r="I237" s="53"/>
      <c r="J237" s="54"/>
    </row>
    <row r="238" spans="1:10">
      <c r="A238" s="125"/>
      <c r="B238" s="44"/>
      <c r="C238" s="44"/>
      <c r="D238" s="33" t="s">
        <v>771</v>
      </c>
      <c r="E238" s="53" t="s">
        <v>37</v>
      </c>
      <c r="F238" s="53" t="e">
        <f t="shared" si="6"/>
        <v>#VALUE!</v>
      </c>
      <c r="G238" s="53" t="e">
        <f t="shared" si="7"/>
        <v>#VALUE!</v>
      </c>
      <c r="H238" s="53"/>
      <c r="I238" s="53"/>
      <c r="J238" s="54"/>
    </row>
    <row r="239" spans="1:10" ht="30">
      <c r="A239" s="125"/>
      <c r="B239" s="44">
        <v>9791</v>
      </c>
      <c r="C239" s="44"/>
      <c r="D239" s="33" t="s">
        <v>772</v>
      </c>
      <c r="E239" s="53">
        <v>10.17</v>
      </c>
      <c r="F239" s="53">
        <f t="shared" si="6"/>
        <v>0.71190000000000009</v>
      </c>
      <c r="G239" s="53">
        <f t="shared" si="7"/>
        <v>10.8819</v>
      </c>
      <c r="H239" s="53"/>
      <c r="I239" s="53"/>
      <c r="J239" s="54"/>
    </row>
    <row r="240" spans="1:10" ht="30">
      <c r="A240" s="125"/>
      <c r="B240" s="44" t="s">
        <v>773</v>
      </c>
      <c r="C240" s="44"/>
      <c r="D240" s="33" t="s">
        <v>774</v>
      </c>
      <c r="E240" s="53">
        <v>15.61</v>
      </c>
      <c r="F240" s="53">
        <f t="shared" si="6"/>
        <v>1.0927</v>
      </c>
      <c r="G240" s="53">
        <f t="shared" si="7"/>
        <v>16.7027</v>
      </c>
      <c r="H240" s="53"/>
      <c r="I240" s="53"/>
      <c r="J240" s="54"/>
    </row>
    <row r="241" spans="1:10" ht="26.25">
      <c r="A241" s="123"/>
      <c r="B241" s="43">
        <v>9379</v>
      </c>
      <c r="C241" s="43"/>
      <c r="D241" s="51" t="s">
        <v>467</v>
      </c>
      <c r="E241" s="53">
        <v>2.67</v>
      </c>
      <c r="F241" s="53">
        <f t="shared" si="6"/>
        <v>0.18690000000000001</v>
      </c>
      <c r="G241" s="53">
        <f t="shared" si="7"/>
        <v>2.8569</v>
      </c>
      <c r="H241" s="53"/>
      <c r="I241" s="53"/>
      <c r="J241" s="54"/>
    </row>
    <row r="242" spans="1:10" ht="16.5">
      <c r="A242" s="124" t="s">
        <v>775</v>
      </c>
      <c r="B242" s="42">
        <v>9774</v>
      </c>
      <c r="C242" s="42" t="s">
        <v>776</v>
      </c>
      <c r="D242" s="31" t="s">
        <v>777</v>
      </c>
      <c r="E242" s="53">
        <v>27.15</v>
      </c>
      <c r="F242" s="53">
        <f t="shared" si="6"/>
        <v>1.9005000000000001</v>
      </c>
      <c r="G242" s="53">
        <f t="shared" si="7"/>
        <v>29.0505</v>
      </c>
      <c r="H242" s="53"/>
      <c r="I242" s="53"/>
      <c r="J242" s="54" t="s">
        <v>138</v>
      </c>
    </row>
    <row r="243" spans="1:10" ht="30">
      <c r="A243" s="125"/>
      <c r="B243" s="44">
        <v>9292</v>
      </c>
      <c r="C243" s="44">
        <v>1034665317</v>
      </c>
      <c r="D243" s="33" t="s">
        <v>778</v>
      </c>
      <c r="E243" s="56">
        <v>53.55</v>
      </c>
      <c r="F243" s="53">
        <f t="shared" si="6"/>
        <v>3.7484999999999999</v>
      </c>
      <c r="G243" s="53">
        <f t="shared" si="7"/>
        <v>57.298499999999997</v>
      </c>
      <c r="H243" s="53"/>
      <c r="I243" s="53"/>
      <c r="J243" s="54" t="s">
        <v>138</v>
      </c>
    </row>
    <row r="244" spans="1:10" ht="33">
      <c r="A244" s="123"/>
      <c r="B244" s="43">
        <v>1905</v>
      </c>
      <c r="C244" s="43">
        <v>134396413</v>
      </c>
      <c r="D244" s="32" t="s">
        <v>779</v>
      </c>
      <c r="E244" s="53">
        <v>46.89</v>
      </c>
      <c r="F244" s="53">
        <f t="shared" si="6"/>
        <v>3.2823000000000002</v>
      </c>
      <c r="G244" s="53">
        <f t="shared" si="7"/>
        <v>50.1723</v>
      </c>
      <c r="H244" s="53"/>
      <c r="I244" s="53"/>
      <c r="J244" s="54" t="s">
        <v>138</v>
      </c>
    </row>
    <row r="245" spans="1:10" ht="16.5">
      <c r="A245" s="124" t="s">
        <v>780</v>
      </c>
      <c r="B245" s="42"/>
      <c r="C245" s="42"/>
      <c r="D245" s="31" t="s">
        <v>781</v>
      </c>
      <c r="E245" s="53"/>
      <c r="F245" s="53"/>
      <c r="G245" s="53"/>
      <c r="H245" s="53"/>
      <c r="I245" s="53"/>
      <c r="J245" s="54" t="s">
        <v>138</v>
      </c>
    </row>
    <row r="246" spans="1:10">
      <c r="A246" s="123"/>
      <c r="B246" s="43"/>
      <c r="C246" s="43"/>
      <c r="D246" s="32"/>
      <c r="E246" s="53"/>
      <c r="F246" s="53"/>
      <c r="G246" s="53"/>
      <c r="H246" s="53"/>
      <c r="I246" s="53"/>
      <c r="J246" s="54"/>
    </row>
    <row r="247" spans="1:10" ht="16.5">
      <c r="A247" s="124" t="s">
        <v>782</v>
      </c>
      <c r="B247" s="42">
        <v>9528</v>
      </c>
      <c r="C247" s="42" t="s">
        <v>479</v>
      </c>
      <c r="D247" s="31" t="s">
        <v>478</v>
      </c>
      <c r="E247" s="53">
        <v>144.94</v>
      </c>
      <c r="F247" s="53">
        <f t="shared" si="6"/>
        <v>10.145800000000001</v>
      </c>
      <c r="G247" s="53">
        <f t="shared" si="7"/>
        <v>155.08580000000001</v>
      </c>
      <c r="H247" s="53" t="s">
        <v>513</v>
      </c>
      <c r="I247" s="53"/>
      <c r="J247" s="54" t="s">
        <v>138</v>
      </c>
    </row>
    <row r="248" spans="1:10">
      <c r="A248" s="125"/>
      <c r="B248" s="44">
        <v>9209</v>
      </c>
      <c r="C248" s="44" t="s">
        <v>783</v>
      </c>
      <c r="D248" s="33" t="s">
        <v>784</v>
      </c>
      <c r="E248" s="53">
        <v>63.06</v>
      </c>
      <c r="F248" s="53">
        <f t="shared" si="6"/>
        <v>4.414200000000001</v>
      </c>
      <c r="G248" s="53">
        <f t="shared" si="7"/>
        <v>67.474199999999996</v>
      </c>
      <c r="H248" s="53" t="s">
        <v>513</v>
      </c>
      <c r="I248" s="53"/>
      <c r="J248" s="54" t="s">
        <v>138</v>
      </c>
    </row>
    <row r="249" spans="1:10">
      <c r="A249" s="125"/>
      <c r="B249" s="44">
        <v>9037</v>
      </c>
      <c r="C249" s="44"/>
      <c r="D249" s="33" t="s">
        <v>486</v>
      </c>
      <c r="E249" s="53">
        <v>14.09</v>
      </c>
      <c r="F249" s="53">
        <f t="shared" si="6"/>
        <v>0.98630000000000007</v>
      </c>
      <c r="G249" s="53">
        <f t="shared" si="7"/>
        <v>15.0763</v>
      </c>
      <c r="H249" s="53" t="s">
        <v>513</v>
      </c>
      <c r="I249" s="53"/>
      <c r="J249" s="54" t="s">
        <v>138</v>
      </c>
    </row>
    <row r="250" spans="1:10">
      <c r="A250" s="125"/>
      <c r="B250" s="44">
        <v>2005</v>
      </c>
      <c r="C250" s="44"/>
      <c r="D250" s="33" t="s">
        <v>487</v>
      </c>
      <c r="E250" s="53">
        <v>4.82</v>
      </c>
      <c r="F250" s="53">
        <f t="shared" ref="F250:F256" si="8">E250*0.07</f>
        <v>0.33740000000000003</v>
      </c>
      <c r="G250" s="53">
        <f t="shared" ref="G250:G256" si="9">F250+E250</f>
        <v>5.1574</v>
      </c>
      <c r="H250" s="53"/>
      <c r="I250" s="53"/>
      <c r="J250" s="54" t="s">
        <v>138</v>
      </c>
    </row>
    <row r="251" spans="1:10">
      <c r="A251" s="125"/>
      <c r="B251" s="44">
        <v>9103</v>
      </c>
      <c r="C251" s="44"/>
      <c r="D251" s="33" t="s">
        <v>785</v>
      </c>
      <c r="E251" s="53">
        <v>15.96</v>
      </c>
      <c r="F251" s="53">
        <f t="shared" si="8"/>
        <v>1.1172000000000002</v>
      </c>
      <c r="G251" s="53">
        <f t="shared" si="9"/>
        <v>17.077200000000001</v>
      </c>
      <c r="H251" s="53" t="s">
        <v>513</v>
      </c>
      <c r="I251" s="53"/>
      <c r="J251" s="54" t="s">
        <v>138</v>
      </c>
    </row>
    <row r="252" spans="1:10">
      <c r="A252" s="125"/>
      <c r="B252" s="44">
        <v>9482</v>
      </c>
      <c r="C252" s="44"/>
      <c r="D252" s="33" t="s">
        <v>786</v>
      </c>
      <c r="E252" s="53">
        <v>6.7</v>
      </c>
      <c r="F252" s="53">
        <f t="shared" si="8"/>
        <v>0.46900000000000008</v>
      </c>
      <c r="G252" s="53">
        <f t="shared" si="9"/>
        <v>7.1690000000000005</v>
      </c>
      <c r="H252" s="53" t="s">
        <v>513</v>
      </c>
      <c r="I252" s="53"/>
      <c r="J252" s="54" t="s">
        <v>138</v>
      </c>
    </row>
    <row r="253" spans="1:10">
      <c r="A253" s="125"/>
      <c r="B253" s="44">
        <v>9538</v>
      </c>
      <c r="C253" s="44"/>
      <c r="D253" s="33" t="s">
        <v>787</v>
      </c>
      <c r="E253" s="53">
        <v>15.79</v>
      </c>
      <c r="F253" s="53">
        <f t="shared" si="8"/>
        <v>1.1052999999999999</v>
      </c>
      <c r="G253" s="53">
        <f t="shared" si="9"/>
        <v>16.895299999999999</v>
      </c>
      <c r="H253" s="53"/>
      <c r="I253" s="53"/>
      <c r="J253" s="54" t="s">
        <v>138</v>
      </c>
    </row>
    <row r="254" spans="1:10">
      <c r="A254" s="125"/>
      <c r="B254" s="44">
        <v>9300</v>
      </c>
      <c r="C254" s="44"/>
      <c r="D254" s="33" t="s">
        <v>489</v>
      </c>
      <c r="E254" s="53">
        <v>5.0999999999999996</v>
      </c>
      <c r="F254" s="53">
        <f t="shared" si="8"/>
        <v>0.35699999999999998</v>
      </c>
      <c r="G254" s="53">
        <f t="shared" si="9"/>
        <v>5.4569999999999999</v>
      </c>
      <c r="H254" s="53"/>
      <c r="I254" s="53"/>
      <c r="J254" s="54" t="s">
        <v>138</v>
      </c>
    </row>
    <row r="255" spans="1:10">
      <c r="A255" s="125"/>
      <c r="B255" s="44">
        <v>9564</v>
      </c>
      <c r="C255" s="44"/>
      <c r="D255" s="33" t="s">
        <v>788</v>
      </c>
      <c r="E255" s="53">
        <v>2.66</v>
      </c>
      <c r="F255" s="53">
        <f t="shared" si="8"/>
        <v>0.18620000000000003</v>
      </c>
      <c r="G255" s="53">
        <f t="shared" si="9"/>
        <v>2.8462000000000001</v>
      </c>
      <c r="H255" s="53"/>
      <c r="I255" s="53"/>
      <c r="J255" s="54" t="s">
        <v>138</v>
      </c>
    </row>
    <row r="256" spans="1:10" ht="16.5">
      <c r="A256" s="123"/>
      <c r="B256" s="43" t="s">
        <v>789</v>
      </c>
      <c r="C256" s="43"/>
      <c r="D256" s="32" t="s">
        <v>790</v>
      </c>
      <c r="E256" s="53">
        <v>21.55</v>
      </c>
      <c r="F256" s="53">
        <f t="shared" si="8"/>
        <v>1.5085000000000002</v>
      </c>
      <c r="G256" s="53">
        <f t="shared" si="9"/>
        <v>23.058500000000002</v>
      </c>
      <c r="H256" s="53"/>
      <c r="I256" s="53"/>
      <c r="J256" s="54" t="s">
        <v>138</v>
      </c>
    </row>
    <row r="257" spans="5:10">
      <c r="E257"/>
      <c r="F257"/>
      <c r="G257"/>
      <c r="H257"/>
      <c r="I257"/>
      <c r="J257"/>
    </row>
    <row r="258" spans="5:10">
      <c r="E258"/>
      <c r="F258"/>
      <c r="G258"/>
      <c r="H258"/>
      <c r="I258"/>
      <c r="J258"/>
    </row>
    <row r="259" spans="5:10">
      <c r="E259"/>
      <c r="F259"/>
      <c r="G259"/>
      <c r="H259"/>
      <c r="I259"/>
      <c r="J259"/>
    </row>
    <row r="260" spans="5:10">
      <c r="E260"/>
      <c r="F260"/>
      <c r="G260"/>
      <c r="H260"/>
      <c r="I260"/>
      <c r="J260"/>
    </row>
    <row r="261" spans="5:10">
      <c r="E261"/>
      <c r="F261"/>
      <c r="G261"/>
      <c r="H261"/>
      <c r="I261"/>
      <c r="J261"/>
    </row>
    <row r="262" spans="5:10">
      <c r="E262"/>
      <c r="F262"/>
      <c r="G262"/>
      <c r="H262"/>
      <c r="I262"/>
      <c r="J262"/>
    </row>
    <row r="263" spans="5:10">
      <c r="E263"/>
      <c r="F263"/>
      <c r="G263"/>
      <c r="H263"/>
      <c r="I263"/>
      <c r="J263"/>
    </row>
    <row r="264" spans="5:10">
      <c r="E264"/>
      <c r="F264"/>
      <c r="G264"/>
      <c r="H264"/>
      <c r="I264"/>
      <c r="J264"/>
    </row>
    <row r="265" spans="5:10">
      <c r="E265"/>
      <c r="F265"/>
      <c r="G265"/>
      <c r="H265"/>
      <c r="I265"/>
      <c r="J265"/>
    </row>
    <row r="266" spans="5:10">
      <c r="E266"/>
      <c r="F266"/>
      <c r="G266"/>
      <c r="H266"/>
      <c r="I266"/>
      <c r="J266"/>
    </row>
    <row r="267" spans="5:10">
      <c r="E267"/>
      <c r="F267"/>
      <c r="G267"/>
      <c r="H267"/>
      <c r="I267"/>
      <c r="J267"/>
    </row>
    <row r="268" spans="5:10">
      <c r="E268"/>
      <c r="F268"/>
      <c r="G268"/>
      <c r="H268"/>
      <c r="I268"/>
      <c r="J268"/>
    </row>
    <row r="269" spans="5:10">
      <c r="E269"/>
      <c r="F269"/>
      <c r="G269"/>
      <c r="H269"/>
      <c r="I269"/>
      <c r="J269"/>
    </row>
    <row r="270" spans="5:10">
      <c r="E270"/>
      <c r="F270"/>
      <c r="G270"/>
      <c r="H270"/>
      <c r="I270"/>
      <c r="J270"/>
    </row>
    <row r="271" spans="5:10">
      <c r="E271"/>
      <c r="F271"/>
      <c r="G271"/>
      <c r="H271"/>
      <c r="I271"/>
      <c r="J271"/>
    </row>
    <row r="272" spans="5:10">
      <c r="E272"/>
      <c r="F272"/>
      <c r="G272"/>
      <c r="H272"/>
      <c r="I272"/>
      <c r="J272"/>
    </row>
    <row r="273" spans="5:10">
      <c r="E273"/>
      <c r="F273"/>
      <c r="G273"/>
      <c r="H273"/>
      <c r="I273"/>
      <c r="J273"/>
    </row>
    <row r="274" spans="5:10">
      <c r="E274"/>
      <c r="F274"/>
      <c r="G274"/>
      <c r="H274"/>
      <c r="I274"/>
      <c r="J274"/>
    </row>
    <row r="275" spans="5:10">
      <c r="E275"/>
      <c r="F275"/>
      <c r="G275"/>
      <c r="H275"/>
      <c r="I275"/>
      <c r="J275"/>
    </row>
    <row r="276" spans="5:10">
      <c r="E276"/>
      <c r="F276"/>
      <c r="G276"/>
      <c r="H276"/>
      <c r="I276"/>
      <c r="J276"/>
    </row>
    <row r="277" spans="5:10">
      <c r="E277"/>
      <c r="F277"/>
      <c r="G277"/>
      <c r="H277"/>
      <c r="I277"/>
      <c r="J277"/>
    </row>
    <row r="278" spans="5:10">
      <c r="E278"/>
      <c r="F278"/>
      <c r="G278"/>
      <c r="H278"/>
      <c r="I278"/>
      <c r="J278"/>
    </row>
    <row r="279" spans="5:10">
      <c r="E279"/>
      <c r="F279"/>
      <c r="G279"/>
      <c r="H279"/>
      <c r="I279"/>
      <c r="J279"/>
    </row>
    <row r="280" spans="5:10">
      <c r="E280"/>
      <c r="F280"/>
      <c r="G280"/>
      <c r="H280"/>
      <c r="I280"/>
      <c r="J280"/>
    </row>
    <row r="281" spans="5:10">
      <c r="E281"/>
      <c r="F281"/>
      <c r="G281"/>
      <c r="H281"/>
      <c r="I281"/>
      <c r="J281"/>
    </row>
    <row r="282" spans="5:10">
      <c r="E282"/>
      <c r="F282"/>
      <c r="G282"/>
      <c r="H282"/>
      <c r="I282"/>
      <c r="J282"/>
    </row>
    <row r="283" spans="5:10">
      <c r="E283"/>
      <c r="F283"/>
      <c r="G283"/>
      <c r="H283"/>
      <c r="I283"/>
      <c r="J283"/>
    </row>
    <row r="284" spans="5:10">
      <c r="E284"/>
      <c r="F284"/>
      <c r="G284"/>
      <c r="H284"/>
      <c r="I284"/>
      <c r="J284"/>
    </row>
    <row r="285" spans="5:10">
      <c r="E285"/>
      <c r="F285"/>
      <c r="G285"/>
      <c r="H285"/>
      <c r="I285"/>
      <c r="J285"/>
    </row>
    <row r="286" spans="5:10">
      <c r="E286"/>
      <c r="F286"/>
      <c r="G286"/>
      <c r="H286"/>
      <c r="I286"/>
      <c r="J286"/>
    </row>
    <row r="287" spans="5:10">
      <c r="E287"/>
      <c r="F287"/>
      <c r="G287"/>
      <c r="H287"/>
      <c r="I287"/>
      <c r="J287"/>
    </row>
    <row r="288" spans="5:10">
      <c r="E288"/>
      <c r="F288"/>
      <c r="G288"/>
      <c r="H288"/>
      <c r="I288"/>
      <c r="J288"/>
    </row>
    <row r="289" spans="5:10">
      <c r="E289"/>
      <c r="F289"/>
      <c r="G289"/>
      <c r="H289"/>
      <c r="I289"/>
      <c r="J289"/>
    </row>
    <row r="290" spans="5:10">
      <c r="E290"/>
      <c r="F290"/>
      <c r="G290"/>
      <c r="H290"/>
      <c r="I290"/>
      <c r="J290"/>
    </row>
    <row r="291" spans="5:10">
      <c r="E291"/>
      <c r="F291"/>
      <c r="G291"/>
      <c r="H291"/>
      <c r="I291"/>
      <c r="J291"/>
    </row>
    <row r="292" spans="5:10">
      <c r="E292"/>
      <c r="F292"/>
      <c r="G292"/>
      <c r="H292"/>
      <c r="I292"/>
      <c r="J292"/>
    </row>
    <row r="293" spans="5:10">
      <c r="E293"/>
      <c r="F293"/>
      <c r="G293"/>
      <c r="H293"/>
      <c r="I293"/>
      <c r="J293"/>
    </row>
    <row r="294" spans="5:10">
      <c r="E294"/>
      <c r="F294"/>
      <c r="G294"/>
      <c r="H294"/>
      <c r="I294"/>
      <c r="J294"/>
    </row>
    <row r="295" spans="5:10">
      <c r="E295"/>
      <c r="F295"/>
      <c r="G295"/>
      <c r="H295"/>
      <c r="I295"/>
      <c r="J295"/>
    </row>
    <row r="296" spans="5:10">
      <c r="E296"/>
      <c r="F296"/>
      <c r="G296"/>
      <c r="H296"/>
      <c r="I296"/>
      <c r="J296"/>
    </row>
    <row r="297" spans="5:10">
      <c r="E297"/>
      <c r="F297"/>
      <c r="G297"/>
      <c r="H297"/>
      <c r="I297"/>
      <c r="J297"/>
    </row>
    <row r="298" spans="5:10">
      <c r="E298"/>
      <c r="F298"/>
      <c r="G298"/>
      <c r="H298"/>
      <c r="I298"/>
      <c r="J298"/>
    </row>
    <row r="299" spans="5:10">
      <c r="E299"/>
      <c r="F299"/>
      <c r="G299"/>
      <c r="H299"/>
      <c r="I299"/>
      <c r="J299"/>
    </row>
    <row r="300" spans="5:10">
      <c r="E300"/>
      <c r="F300"/>
      <c r="G300"/>
      <c r="H300"/>
      <c r="I300"/>
      <c r="J300"/>
    </row>
    <row r="301" spans="5:10">
      <c r="E301"/>
      <c r="F301"/>
      <c r="G301"/>
      <c r="H301"/>
      <c r="I301"/>
      <c r="J301"/>
    </row>
    <row r="302" spans="5:10">
      <c r="E302"/>
      <c r="F302"/>
      <c r="G302"/>
      <c r="H302"/>
      <c r="I302"/>
      <c r="J302"/>
    </row>
    <row r="303" spans="5:10">
      <c r="E303"/>
      <c r="F303"/>
      <c r="G303"/>
      <c r="H303"/>
      <c r="I303"/>
      <c r="J303"/>
    </row>
    <row r="304" spans="5:10">
      <c r="E304"/>
      <c r="F304"/>
      <c r="G304"/>
      <c r="H304"/>
      <c r="I304"/>
      <c r="J304"/>
    </row>
    <row r="305" spans="5:10">
      <c r="E305"/>
      <c r="F305"/>
      <c r="G305"/>
      <c r="H305"/>
      <c r="I305"/>
      <c r="J305"/>
    </row>
    <row r="306" spans="5:10">
      <c r="E306"/>
      <c r="F306"/>
      <c r="G306"/>
      <c r="H306"/>
      <c r="I306"/>
      <c r="J306"/>
    </row>
    <row r="307" spans="5:10">
      <c r="E307"/>
      <c r="F307"/>
      <c r="G307"/>
      <c r="H307"/>
      <c r="I307"/>
      <c r="J307"/>
    </row>
    <row r="308" spans="5:10">
      <c r="E308"/>
      <c r="F308"/>
      <c r="G308"/>
      <c r="H308"/>
      <c r="I308"/>
      <c r="J308"/>
    </row>
    <row r="309" spans="5:10">
      <c r="E309"/>
      <c r="F309"/>
      <c r="G309"/>
      <c r="H309"/>
      <c r="I309"/>
      <c r="J309"/>
    </row>
    <row r="310" spans="5:10">
      <c r="E310"/>
      <c r="F310"/>
      <c r="G310"/>
      <c r="H310"/>
      <c r="I310"/>
      <c r="J310"/>
    </row>
    <row r="311" spans="5:10">
      <c r="E311"/>
      <c r="F311"/>
      <c r="G311"/>
      <c r="H311"/>
      <c r="I311"/>
      <c r="J311"/>
    </row>
    <row r="312" spans="5:10">
      <c r="E312"/>
      <c r="F312"/>
      <c r="G312"/>
      <c r="H312"/>
      <c r="I312"/>
      <c r="J312"/>
    </row>
    <row r="313" spans="5:10">
      <c r="E313"/>
      <c r="F313"/>
      <c r="G313"/>
      <c r="H313"/>
      <c r="I313"/>
      <c r="J313"/>
    </row>
    <row r="314" spans="5:10">
      <c r="E314"/>
      <c r="F314"/>
      <c r="G314"/>
      <c r="H314"/>
      <c r="I314"/>
      <c r="J314"/>
    </row>
    <row r="315" spans="5:10">
      <c r="E315"/>
      <c r="F315"/>
      <c r="G315"/>
      <c r="H315"/>
      <c r="I315"/>
      <c r="J315"/>
    </row>
    <row r="316" spans="5:10">
      <c r="E316"/>
      <c r="F316"/>
      <c r="G316"/>
      <c r="H316"/>
      <c r="I316"/>
      <c r="J316"/>
    </row>
    <row r="317" spans="5:10">
      <c r="E317"/>
      <c r="F317"/>
      <c r="G317"/>
      <c r="H317"/>
      <c r="I317"/>
      <c r="J317"/>
    </row>
    <row r="318" spans="5:10">
      <c r="E318"/>
      <c r="F318"/>
      <c r="G318"/>
      <c r="H318"/>
      <c r="I318"/>
      <c r="J318"/>
    </row>
    <row r="319" spans="5:10">
      <c r="E319"/>
      <c r="F319"/>
      <c r="G319"/>
      <c r="H319"/>
      <c r="I319"/>
      <c r="J319"/>
    </row>
    <row r="320" spans="5:10">
      <c r="E320"/>
      <c r="F320"/>
      <c r="G320"/>
      <c r="H320"/>
      <c r="I320"/>
      <c r="J320"/>
    </row>
    <row r="321" spans="5:10">
      <c r="E321"/>
      <c r="F321"/>
      <c r="G321"/>
      <c r="H321"/>
      <c r="I321"/>
      <c r="J321"/>
    </row>
    <row r="322" spans="5:10">
      <c r="E322"/>
      <c r="F322"/>
      <c r="G322"/>
      <c r="H322"/>
      <c r="I322"/>
      <c r="J322"/>
    </row>
    <row r="323" spans="5:10">
      <c r="E323"/>
      <c r="F323"/>
      <c r="G323"/>
      <c r="H323"/>
      <c r="I323"/>
      <c r="J323"/>
    </row>
    <row r="324" spans="5:10">
      <c r="E324"/>
      <c r="F324"/>
      <c r="G324"/>
      <c r="H324"/>
      <c r="I324"/>
      <c r="J324"/>
    </row>
    <row r="325" spans="5:10">
      <c r="E325"/>
      <c r="F325"/>
      <c r="G325"/>
      <c r="H325"/>
      <c r="I325"/>
      <c r="J325"/>
    </row>
    <row r="326" spans="5:10">
      <c r="E326"/>
      <c r="F326"/>
      <c r="G326"/>
      <c r="H326"/>
      <c r="I326"/>
      <c r="J326"/>
    </row>
    <row r="327" spans="5:10">
      <c r="E327"/>
      <c r="F327"/>
      <c r="G327"/>
      <c r="H327"/>
      <c r="I327"/>
      <c r="J327"/>
    </row>
    <row r="328" spans="5:10">
      <c r="E328"/>
      <c r="F328"/>
      <c r="G328"/>
      <c r="H328"/>
      <c r="I328"/>
      <c r="J328"/>
    </row>
    <row r="329" spans="5:10">
      <c r="E329"/>
      <c r="F329"/>
      <c r="G329"/>
      <c r="H329"/>
      <c r="I329"/>
      <c r="J329"/>
    </row>
    <row r="330" spans="5:10">
      <c r="E330"/>
      <c r="F330"/>
      <c r="G330"/>
      <c r="H330"/>
      <c r="I330"/>
      <c r="J330"/>
    </row>
    <row r="331" spans="5:10">
      <c r="E331"/>
      <c r="F331"/>
      <c r="G331"/>
      <c r="H331"/>
      <c r="I331"/>
      <c r="J331"/>
    </row>
    <row r="332" spans="5:10">
      <c r="E332"/>
      <c r="F332"/>
      <c r="G332"/>
      <c r="H332"/>
      <c r="I332"/>
      <c r="J332"/>
    </row>
    <row r="333" spans="5:10">
      <c r="E333"/>
      <c r="F333"/>
      <c r="G333"/>
      <c r="H333"/>
      <c r="I333"/>
      <c r="J333"/>
    </row>
    <row r="334" spans="5:10">
      <c r="E334"/>
      <c r="F334"/>
      <c r="G334"/>
      <c r="H334"/>
      <c r="I334"/>
      <c r="J334"/>
    </row>
    <row r="335" spans="5:10">
      <c r="E335"/>
      <c r="F335"/>
      <c r="G335"/>
      <c r="H335"/>
      <c r="I335"/>
      <c r="J335"/>
    </row>
    <row r="336" spans="5:10">
      <c r="E336"/>
      <c r="F336"/>
      <c r="G336"/>
      <c r="H336"/>
      <c r="I336"/>
      <c r="J336"/>
    </row>
    <row r="337" spans="5:10">
      <c r="E337"/>
      <c r="F337"/>
      <c r="G337"/>
      <c r="H337"/>
      <c r="I337"/>
      <c r="J337"/>
    </row>
    <row r="338" spans="5:10">
      <c r="E338"/>
      <c r="F338"/>
      <c r="G338"/>
      <c r="H338"/>
      <c r="I338"/>
      <c r="J338"/>
    </row>
    <row r="339" spans="5:10">
      <c r="E339"/>
      <c r="F339"/>
      <c r="G339"/>
      <c r="H339"/>
      <c r="I339"/>
      <c r="J339"/>
    </row>
    <row r="340" spans="5:10">
      <c r="E340"/>
      <c r="F340"/>
      <c r="G340"/>
      <c r="H340"/>
      <c r="I340"/>
      <c r="J340"/>
    </row>
    <row r="341" spans="5:10">
      <c r="E341"/>
      <c r="F341"/>
      <c r="G341"/>
      <c r="H341"/>
      <c r="I341"/>
      <c r="J341"/>
    </row>
    <row r="342" spans="5:10">
      <c r="E342"/>
      <c r="F342"/>
      <c r="G342"/>
      <c r="H342"/>
      <c r="I342"/>
      <c r="J342"/>
    </row>
    <row r="343" spans="5:10">
      <c r="E343"/>
      <c r="F343"/>
      <c r="G343"/>
      <c r="H343"/>
      <c r="I343"/>
      <c r="J343"/>
    </row>
    <row r="344" spans="5:10">
      <c r="E344"/>
      <c r="F344"/>
      <c r="G344"/>
      <c r="H344"/>
      <c r="I344"/>
      <c r="J344"/>
    </row>
    <row r="345" spans="5:10">
      <c r="E345"/>
      <c r="F345"/>
      <c r="G345"/>
      <c r="H345"/>
      <c r="I345"/>
      <c r="J345"/>
    </row>
    <row r="346" spans="5:10">
      <c r="E346"/>
      <c r="F346"/>
      <c r="G346"/>
      <c r="H346"/>
      <c r="I346"/>
      <c r="J346"/>
    </row>
    <row r="347" spans="5:10">
      <c r="E347"/>
      <c r="F347"/>
      <c r="G347"/>
      <c r="H347"/>
      <c r="I347"/>
      <c r="J347"/>
    </row>
    <row r="348" spans="5:10">
      <c r="E348"/>
      <c r="F348"/>
      <c r="G348"/>
      <c r="H348"/>
      <c r="I348"/>
      <c r="J348"/>
    </row>
    <row r="349" spans="5:10">
      <c r="E349"/>
      <c r="F349"/>
      <c r="G349"/>
      <c r="H349"/>
      <c r="I349"/>
      <c r="J349"/>
    </row>
    <row r="350" spans="5:10">
      <c r="E350"/>
      <c r="F350"/>
      <c r="G350"/>
      <c r="H350"/>
      <c r="I350"/>
      <c r="J350"/>
    </row>
    <row r="351" spans="5:10">
      <c r="E351"/>
      <c r="F351"/>
      <c r="G351"/>
      <c r="H351"/>
      <c r="I351"/>
      <c r="J351"/>
    </row>
    <row r="352" spans="5:10">
      <c r="E352"/>
      <c r="F352"/>
      <c r="G352"/>
      <c r="H352"/>
      <c r="I352"/>
      <c r="J352"/>
    </row>
    <row r="353" spans="5:10">
      <c r="E353"/>
      <c r="F353"/>
      <c r="G353"/>
      <c r="H353"/>
      <c r="I353"/>
      <c r="J353"/>
    </row>
    <row r="354" spans="5:10">
      <c r="E354"/>
      <c r="F354"/>
      <c r="G354"/>
      <c r="H354"/>
      <c r="I354"/>
      <c r="J354"/>
    </row>
    <row r="355" spans="5:10">
      <c r="E355"/>
      <c r="F355"/>
      <c r="G355"/>
      <c r="H355"/>
      <c r="I355"/>
      <c r="J355"/>
    </row>
    <row r="356" spans="5:10">
      <c r="E356"/>
      <c r="F356"/>
      <c r="G356"/>
      <c r="H356"/>
      <c r="I356"/>
      <c r="J356"/>
    </row>
    <row r="357" spans="5:10">
      <c r="E357"/>
      <c r="F357"/>
      <c r="G357"/>
      <c r="H357"/>
      <c r="I357"/>
      <c r="J357"/>
    </row>
    <row r="358" spans="5:10">
      <c r="E358"/>
      <c r="F358"/>
      <c r="G358"/>
      <c r="H358"/>
      <c r="I358"/>
      <c r="J358"/>
    </row>
    <row r="359" spans="5:10">
      <c r="E359"/>
      <c r="F359"/>
      <c r="G359"/>
      <c r="H359"/>
      <c r="I359"/>
      <c r="J359"/>
    </row>
    <row r="360" spans="5:10">
      <c r="E360"/>
      <c r="F360"/>
      <c r="G360"/>
      <c r="H360"/>
      <c r="I360"/>
      <c r="J360"/>
    </row>
    <row r="361" spans="5:10">
      <c r="E361"/>
      <c r="F361"/>
      <c r="G361"/>
      <c r="H361"/>
      <c r="I361"/>
      <c r="J361"/>
    </row>
    <row r="362" spans="5:10">
      <c r="E362"/>
      <c r="F362"/>
      <c r="G362"/>
      <c r="H362"/>
      <c r="I362"/>
      <c r="J362"/>
    </row>
    <row r="363" spans="5:10">
      <c r="E363"/>
      <c r="F363"/>
      <c r="G363"/>
      <c r="H363"/>
      <c r="I363"/>
      <c r="J363"/>
    </row>
    <row r="364" spans="5:10">
      <c r="E364"/>
      <c r="F364"/>
      <c r="G364"/>
      <c r="H364"/>
      <c r="I364"/>
      <c r="J364"/>
    </row>
    <row r="365" spans="5:10">
      <c r="E365"/>
      <c r="F365"/>
      <c r="G365"/>
      <c r="H365"/>
      <c r="I365"/>
      <c r="J365"/>
    </row>
    <row r="366" spans="5:10">
      <c r="E366"/>
      <c r="F366"/>
      <c r="G366"/>
      <c r="H366"/>
      <c r="I366"/>
      <c r="J366"/>
    </row>
    <row r="367" spans="5:10">
      <c r="E367"/>
      <c r="F367"/>
      <c r="G367"/>
      <c r="H367"/>
      <c r="I367"/>
      <c r="J367"/>
    </row>
    <row r="368" spans="5:10">
      <c r="E368"/>
      <c r="F368"/>
      <c r="G368"/>
      <c r="H368"/>
      <c r="I368"/>
      <c r="J368"/>
    </row>
    <row r="369" spans="5:10">
      <c r="E369"/>
      <c r="F369"/>
      <c r="G369"/>
      <c r="H369"/>
      <c r="I369"/>
      <c r="J369"/>
    </row>
    <row r="370" spans="5:10">
      <c r="E370"/>
      <c r="F370"/>
      <c r="G370"/>
      <c r="H370"/>
      <c r="I370"/>
      <c r="J370"/>
    </row>
    <row r="371" spans="5:10">
      <c r="E371"/>
      <c r="F371"/>
      <c r="G371"/>
      <c r="H371"/>
      <c r="I371"/>
      <c r="J371"/>
    </row>
    <row r="372" spans="5:10">
      <c r="E372"/>
      <c r="F372"/>
      <c r="G372"/>
      <c r="H372"/>
      <c r="I372"/>
      <c r="J372"/>
    </row>
    <row r="373" spans="5:10">
      <c r="E373"/>
      <c r="F373"/>
      <c r="G373"/>
      <c r="H373"/>
      <c r="I373"/>
      <c r="J373"/>
    </row>
    <row r="374" spans="5:10">
      <c r="E374"/>
      <c r="F374"/>
      <c r="G374"/>
      <c r="H374"/>
      <c r="I374"/>
      <c r="J374"/>
    </row>
    <row r="375" spans="5:10">
      <c r="E375"/>
      <c r="F375"/>
      <c r="G375"/>
      <c r="H375"/>
      <c r="I375"/>
      <c r="J375"/>
    </row>
    <row r="376" spans="5:10">
      <c r="E376"/>
      <c r="F376"/>
      <c r="G376"/>
      <c r="H376"/>
      <c r="I376"/>
      <c r="J376"/>
    </row>
    <row r="377" spans="5:10">
      <c r="E377"/>
      <c r="F377"/>
      <c r="G377"/>
      <c r="H377"/>
      <c r="I377"/>
      <c r="J377"/>
    </row>
    <row r="378" spans="5:10">
      <c r="E378"/>
      <c r="F378"/>
      <c r="G378"/>
      <c r="H378"/>
      <c r="I378"/>
      <c r="J378"/>
    </row>
    <row r="379" spans="5:10">
      <c r="E379"/>
      <c r="F379"/>
      <c r="G379"/>
      <c r="H379"/>
      <c r="I379"/>
      <c r="J379"/>
    </row>
    <row r="380" spans="5:10">
      <c r="E380"/>
      <c r="F380"/>
      <c r="G380"/>
      <c r="H380"/>
      <c r="I380"/>
      <c r="J380"/>
    </row>
    <row r="381" spans="5:10">
      <c r="E381"/>
      <c r="F381"/>
      <c r="G381"/>
      <c r="H381"/>
      <c r="I381"/>
      <c r="J381"/>
    </row>
    <row r="382" spans="5:10">
      <c r="E382"/>
      <c r="F382"/>
      <c r="G382"/>
      <c r="H382"/>
      <c r="I382"/>
      <c r="J382"/>
    </row>
    <row r="383" spans="5:10">
      <c r="E383"/>
      <c r="F383"/>
      <c r="G383"/>
      <c r="H383"/>
      <c r="I383"/>
      <c r="J383"/>
    </row>
    <row r="384" spans="5:10">
      <c r="E384"/>
      <c r="F384"/>
      <c r="G384"/>
      <c r="H384"/>
      <c r="I384"/>
      <c r="J384"/>
    </row>
    <row r="385" spans="5:10">
      <c r="E385"/>
      <c r="F385"/>
      <c r="G385"/>
      <c r="H385"/>
      <c r="I385"/>
      <c r="J385"/>
    </row>
    <row r="386" spans="5:10">
      <c r="E386"/>
      <c r="F386"/>
      <c r="G386"/>
      <c r="H386"/>
      <c r="I386"/>
      <c r="J386"/>
    </row>
    <row r="387" spans="5:10">
      <c r="E387"/>
      <c r="F387"/>
      <c r="G387"/>
      <c r="H387"/>
      <c r="I387"/>
      <c r="J387"/>
    </row>
    <row r="388" spans="5:10">
      <c r="E388"/>
      <c r="F388"/>
      <c r="G388"/>
      <c r="H388"/>
      <c r="I388"/>
      <c r="J388"/>
    </row>
    <row r="389" spans="5:10">
      <c r="E389"/>
      <c r="F389"/>
      <c r="G389"/>
      <c r="H389"/>
      <c r="I389"/>
      <c r="J389"/>
    </row>
    <row r="390" spans="5:10">
      <c r="E390"/>
      <c r="F390"/>
      <c r="G390"/>
      <c r="H390"/>
      <c r="I390"/>
      <c r="J390"/>
    </row>
    <row r="391" spans="5:10">
      <c r="E391"/>
      <c r="F391"/>
      <c r="G391"/>
      <c r="H391"/>
      <c r="I391"/>
      <c r="J391"/>
    </row>
    <row r="392" spans="5:10">
      <c r="E392"/>
      <c r="F392"/>
      <c r="G392"/>
      <c r="H392"/>
      <c r="I392"/>
      <c r="J392"/>
    </row>
    <row r="393" spans="5:10">
      <c r="E393"/>
      <c r="F393"/>
      <c r="G393"/>
      <c r="H393"/>
      <c r="I393"/>
      <c r="J393"/>
    </row>
    <row r="394" spans="5:10">
      <c r="E394"/>
      <c r="F394"/>
      <c r="G394"/>
      <c r="H394"/>
      <c r="I394"/>
      <c r="J394"/>
    </row>
    <row r="395" spans="5:10">
      <c r="E395"/>
      <c r="F395"/>
      <c r="G395"/>
      <c r="H395"/>
      <c r="I395"/>
      <c r="J395"/>
    </row>
    <row r="396" spans="5:10">
      <c r="E396"/>
      <c r="F396"/>
      <c r="G396"/>
      <c r="H396"/>
      <c r="I396"/>
      <c r="J396"/>
    </row>
    <row r="397" spans="5:10">
      <c r="E397"/>
      <c r="F397"/>
      <c r="G397"/>
      <c r="H397"/>
      <c r="I397"/>
      <c r="J397"/>
    </row>
    <row r="398" spans="5:10">
      <c r="E398"/>
      <c r="F398"/>
      <c r="G398"/>
      <c r="H398"/>
      <c r="I398"/>
      <c r="J398"/>
    </row>
    <row r="399" spans="5:10">
      <c r="E399"/>
      <c r="F399"/>
      <c r="G399"/>
      <c r="H399"/>
      <c r="I399"/>
      <c r="J399"/>
    </row>
    <row r="400" spans="5:10">
      <c r="E400"/>
      <c r="F400"/>
      <c r="G400"/>
      <c r="H400"/>
      <c r="I400"/>
      <c r="J400"/>
    </row>
    <row r="401" spans="5:10">
      <c r="E401"/>
      <c r="F401"/>
      <c r="G401"/>
      <c r="H401"/>
      <c r="I401"/>
      <c r="J401"/>
    </row>
    <row r="402" spans="5:10">
      <c r="E402"/>
      <c r="F402"/>
      <c r="G402"/>
      <c r="H402"/>
      <c r="I402"/>
      <c r="J402"/>
    </row>
    <row r="403" spans="5:10">
      <c r="E403"/>
      <c r="F403"/>
      <c r="G403"/>
      <c r="H403"/>
      <c r="I403"/>
      <c r="J403"/>
    </row>
    <row r="404" spans="5:10">
      <c r="E404"/>
      <c r="F404"/>
      <c r="G404"/>
      <c r="H404"/>
      <c r="I404"/>
      <c r="J404"/>
    </row>
    <row r="405" spans="5:10">
      <c r="E405"/>
      <c r="F405"/>
      <c r="G405"/>
      <c r="H405"/>
      <c r="I405"/>
      <c r="J405"/>
    </row>
    <row r="406" spans="5:10">
      <c r="E406"/>
      <c r="F406"/>
      <c r="G406"/>
      <c r="H406"/>
      <c r="I406"/>
      <c r="J406"/>
    </row>
    <row r="407" spans="5:10">
      <c r="E407"/>
      <c r="F407"/>
      <c r="G407"/>
      <c r="H407"/>
      <c r="I407"/>
      <c r="J407"/>
    </row>
    <row r="408" spans="5:10">
      <c r="E408"/>
      <c r="F408"/>
      <c r="G408"/>
      <c r="H408"/>
      <c r="I408"/>
      <c r="J408"/>
    </row>
    <row r="409" spans="5:10">
      <c r="E409"/>
      <c r="F409"/>
      <c r="G409"/>
      <c r="H409"/>
      <c r="I409"/>
      <c r="J409"/>
    </row>
    <row r="410" spans="5:10">
      <c r="E410"/>
      <c r="F410"/>
      <c r="G410"/>
      <c r="H410"/>
      <c r="I410"/>
      <c r="J410"/>
    </row>
    <row r="411" spans="5:10">
      <c r="E411"/>
      <c r="F411"/>
      <c r="G411"/>
      <c r="H411"/>
      <c r="I411"/>
      <c r="J411"/>
    </row>
    <row r="412" spans="5:10">
      <c r="E412"/>
      <c r="F412"/>
      <c r="G412"/>
      <c r="H412"/>
      <c r="I412"/>
      <c r="J412"/>
    </row>
    <row r="413" spans="5:10">
      <c r="E413"/>
      <c r="F413"/>
      <c r="G413"/>
      <c r="H413"/>
      <c r="I413"/>
      <c r="J413"/>
    </row>
    <row r="414" spans="5:10">
      <c r="E414"/>
      <c r="F414"/>
      <c r="G414"/>
      <c r="H414"/>
      <c r="I414"/>
      <c r="J414"/>
    </row>
    <row r="415" spans="5:10">
      <c r="E415"/>
      <c r="F415"/>
      <c r="G415"/>
      <c r="H415"/>
      <c r="I415"/>
      <c r="J415"/>
    </row>
    <row r="416" spans="5:10">
      <c r="E416"/>
      <c r="F416"/>
      <c r="G416"/>
      <c r="H416"/>
      <c r="I416"/>
      <c r="J416"/>
    </row>
    <row r="417" spans="5:10">
      <c r="E417"/>
      <c r="F417"/>
      <c r="G417"/>
      <c r="H417"/>
      <c r="I417"/>
      <c r="J417"/>
    </row>
    <row r="418" spans="5:10">
      <c r="E418"/>
      <c r="F418"/>
      <c r="G418"/>
      <c r="H418"/>
      <c r="I418"/>
      <c r="J418"/>
    </row>
    <row r="419" spans="5:10">
      <c r="E419"/>
      <c r="F419"/>
      <c r="G419"/>
      <c r="H419"/>
      <c r="I419"/>
      <c r="J419"/>
    </row>
    <row r="420" spans="5:10">
      <c r="E420"/>
      <c r="F420"/>
      <c r="G420"/>
      <c r="H420"/>
      <c r="I420"/>
      <c r="J420"/>
    </row>
    <row r="421" spans="5:10">
      <c r="E421"/>
      <c r="F421"/>
      <c r="G421"/>
      <c r="H421"/>
      <c r="I421"/>
      <c r="J421"/>
    </row>
    <row r="422" spans="5:10">
      <c r="E422"/>
      <c r="F422"/>
      <c r="G422"/>
      <c r="H422"/>
      <c r="I422"/>
      <c r="J422"/>
    </row>
    <row r="423" spans="5:10">
      <c r="E423"/>
      <c r="F423"/>
      <c r="G423"/>
      <c r="H423"/>
      <c r="I423"/>
      <c r="J423"/>
    </row>
    <row r="424" spans="5:10">
      <c r="E424"/>
      <c r="F424"/>
      <c r="G424"/>
      <c r="H424"/>
      <c r="I424"/>
      <c r="J424"/>
    </row>
    <row r="425" spans="5:10">
      <c r="E425"/>
      <c r="F425"/>
      <c r="G425"/>
      <c r="H425"/>
      <c r="I425"/>
      <c r="J425"/>
    </row>
    <row r="426" spans="5:10">
      <c r="E426"/>
      <c r="F426"/>
      <c r="G426"/>
      <c r="H426"/>
      <c r="I426"/>
      <c r="J426"/>
    </row>
    <row r="427" spans="5:10">
      <c r="E427"/>
      <c r="F427"/>
      <c r="G427"/>
      <c r="H427"/>
      <c r="I427"/>
      <c r="J427"/>
    </row>
    <row r="428" spans="5:10">
      <c r="E428"/>
      <c r="F428"/>
      <c r="G428"/>
      <c r="H428"/>
      <c r="I428"/>
      <c r="J428"/>
    </row>
    <row r="429" spans="5:10">
      <c r="E429"/>
      <c r="F429"/>
      <c r="G429"/>
      <c r="H429"/>
      <c r="I429"/>
      <c r="J429"/>
    </row>
    <row r="430" spans="5:10">
      <c r="E430"/>
      <c r="F430"/>
      <c r="G430"/>
      <c r="H430"/>
      <c r="I430"/>
      <c r="J430"/>
    </row>
    <row r="431" spans="5:10">
      <c r="E431"/>
      <c r="F431"/>
      <c r="G431"/>
      <c r="H431"/>
      <c r="I431"/>
      <c r="J431"/>
    </row>
    <row r="432" spans="5:10">
      <c r="E432"/>
      <c r="F432"/>
      <c r="G432"/>
      <c r="H432"/>
      <c r="I432"/>
      <c r="J432"/>
    </row>
    <row r="433" spans="5:10">
      <c r="E433"/>
      <c r="F433"/>
      <c r="G433"/>
      <c r="H433"/>
      <c r="I433"/>
      <c r="J433"/>
    </row>
    <row r="434" spans="5:10">
      <c r="E434"/>
      <c r="F434"/>
      <c r="G434"/>
      <c r="H434"/>
      <c r="I434"/>
      <c r="J434"/>
    </row>
    <row r="435" spans="5:10">
      <c r="E435"/>
      <c r="F435"/>
      <c r="G435"/>
      <c r="H435"/>
      <c r="I435"/>
      <c r="J435"/>
    </row>
    <row r="436" spans="5:10">
      <c r="E436"/>
      <c r="F436"/>
      <c r="G436"/>
      <c r="H436"/>
      <c r="I436"/>
      <c r="J436"/>
    </row>
    <row r="437" spans="5:10">
      <c r="E437"/>
      <c r="F437"/>
      <c r="G437"/>
      <c r="H437"/>
      <c r="I437"/>
      <c r="J437"/>
    </row>
    <row r="438" spans="5:10">
      <c r="E438"/>
      <c r="F438"/>
      <c r="G438"/>
      <c r="H438"/>
      <c r="I438"/>
      <c r="J438"/>
    </row>
    <row r="439" spans="5:10">
      <c r="E439"/>
      <c r="F439"/>
      <c r="G439"/>
      <c r="H439"/>
      <c r="I439"/>
      <c r="J439"/>
    </row>
    <row r="440" spans="5:10">
      <c r="E440"/>
      <c r="F440"/>
      <c r="G440"/>
      <c r="H440"/>
      <c r="I440"/>
      <c r="J440"/>
    </row>
    <row r="441" spans="5:10">
      <c r="E441"/>
      <c r="F441"/>
      <c r="G441"/>
      <c r="H441"/>
      <c r="I441"/>
      <c r="J441"/>
    </row>
    <row r="442" spans="5:10">
      <c r="E442"/>
      <c r="F442"/>
      <c r="G442"/>
      <c r="H442"/>
      <c r="I442"/>
      <c r="J442"/>
    </row>
    <row r="443" spans="5:10">
      <c r="E443"/>
      <c r="F443"/>
      <c r="G443"/>
      <c r="H443"/>
      <c r="I443"/>
      <c r="J443"/>
    </row>
    <row r="444" spans="5:10">
      <c r="E444"/>
      <c r="F444"/>
      <c r="G444"/>
      <c r="H444"/>
      <c r="I444"/>
      <c r="J444"/>
    </row>
    <row r="445" spans="5:10">
      <c r="E445"/>
      <c r="F445"/>
      <c r="G445"/>
      <c r="H445"/>
      <c r="I445"/>
      <c r="J445"/>
    </row>
    <row r="446" spans="5:10">
      <c r="E446"/>
      <c r="F446"/>
      <c r="G446"/>
      <c r="H446"/>
      <c r="I446"/>
      <c r="J446"/>
    </row>
    <row r="447" spans="5:10">
      <c r="E447"/>
      <c r="F447"/>
      <c r="G447"/>
      <c r="H447"/>
      <c r="I447"/>
      <c r="J447"/>
    </row>
    <row r="448" spans="5:10">
      <c r="E448"/>
      <c r="F448"/>
      <c r="G448"/>
      <c r="H448"/>
      <c r="I448"/>
      <c r="J448"/>
    </row>
    <row r="449" spans="5:10">
      <c r="E449"/>
      <c r="F449"/>
      <c r="G449"/>
      <c r="H449"/>
      <c r="I449"/>
      <c r="J449"/>
    </row>
    <row r="450" spans="5:10">
      <c r="E450"/>
      <c r="F450"/>
      <c r="G450"/>
      <c r="H450"/>
      <c r="I450"/>
      <c r="J450"/>
    </row>
    <row r="451" spans="5:10">
      <c r="E451"/>
      <c r="F451"/>
      <c r="G451"/>
      <c r="H451"/>
      <c r="I451"/>
      <c r="J451"/>
    </row>
    <row r="452" spans="5:10">
      <c r="E452"/>
      <c r="F452"/>
      <c r="G452"/>
      <c r="H452"/>
      <c r="I452"/>
      <c r="J452"/>
    </row>
    <row r="453" spans="5:10">
      <c r="E453"/>
      <c r="F453"/>
      <c r="G453"/>
      <c r="H453"/>
      <c r="I453"/>
      <c r="J453"/>
    </row>
    <row r="454" spans="5:10">
      <c r="E454"/>
      <c r="F454"/>
      <c r="G454"/>
      <c r="H454"/>
      <c r="I454"/>
      <c r="J454"/>
    </row>
    <row r="455" spans="5:10">
      <c r="E455"/>
      <c r="F455"/>
      <c r="G455"/>
      <c r="H455"/>
      <c r="I455"/>
      <c r="J455"/>
    </row>
    <row r="456" spans="5:10">
      <c r="E456"/>
      <c r="F456"/>
      <c r="G456"/>
      <c r="H456"/>
      <c r="I456"/>
      <c r="J456"/>
    </row>
    <row r="457" spans="5:10">
      <c r="E457"/>
      <c r="F457"/>
      <c r="G457"/>
      <c r="H457"/>
      <c r="I457"/>
      <c r="J457"/>
    </row>
    <row r="458" spans="5:10">
      <c r="E458"/>
      <c r="F458"/>
      <c r="G458"/>
      <c r="H458"/>
      <c r="I458"/>
      <c r="J458"/>
    </row>
    <row r="459" spans="5:10">
      <c r="E459"/>
      <c r="F459"/>
      <c r="G459"/>
      <c r="H459"/>
      <c r="I459"/>
      <c r="J459"/>
    </row>
    <row r="460" spans="5:10">
      <c r="E460"/>
      <c r="F460"/>
      <c r="G460"/>
      <c r="H460"/>
      <c r="I460"/>
      <c r="J460"/>
    </row>
    <row r="461" spans="5:10">
      <c r="E461"/>
      <c r="F461"/>
      <c r="G461"/>
      <c r="H461"/>
      <c r="I461"/>
      <c r="J461"/>
    </row>
    <row r="462" spans="5:10">
      <c r="E462"/>
      <c r="F462"/>
      <c r="G462"/>
      <c r="H462"/>
      <c r="I462"/>
      <c r="J462"/>
    </row>
    <row r="463" spans="5:10">
      <c r="E463"/>
      <c r="F463"/>
      <c r="G463"/>
      <c r="H463"/>
      <c r="I463"/>
      <c r="J463"/>
    </row>
    <row r="464" spans="5:10">
      <c r="E464"/>
      <c r="F464"/>
      <c r="G464"/>
      <c r="H464"/>
      <c r="I464"/>
      <c r="J464"/>
    </row>
    <row r="465" spans="5:10">
      <c r="E465"/>
      <c r="F465"/>
      <c r="G465"/>
      <c r="H465"/>
      <c r="I465"/>
      <c r="J465"/>
    </row>
    <row r="466" spans="5:10">
      <c r="E466"/>
      <c r="F466"/>
      <c r="G466"/>
      <c r="H466"/>
      <c r="I466"/>
      <c r="J466"/>
    </row>
    <row r="467" spans="5:10">
      <c r="E467"/>
      <c r="F467"/>
      <c r="G467"/>
      <c r="H467"/>
      <c r="I467"/>
      <c r="J467"/>
    </row>
    <row r="468" spans="5:10">
      <c r="E468"/>
      <c r="F468"/>
      <c r="G468"/>
      <c r="H468"/>
      <c r="I468"/>
      <c r="J468"/>
    </row>
    <row r="469" spans="5:10">
      <c r="E469"/>
      <c r="F469"/>
      <c r="G469"/>
      <c r="H469"/>
      <c r="I469"/>
      <c r="J469"/>
    </row>
    <row r="470" spans="5:10">
      <c r="E470"/>
      <c r="F470"/>
      <c r="G470"/>
      <c r="H470"/>
      <c r="I470"/>
      <c r="J470"/>
    </row>
    <row r="471" spans="5:10">
      <c r="E471"/>
      <c r="F471"/>
      <c r="G471"/>
      <c r="H471"/>
      <c r="I471"/>
      <c r="J471"/>
    </row>
    <row r="472" spans="5:10">
      <c r="E472"/>
      <c r="F472"/>
      <c r="G472"/>
      <c r="H472"/>
      <c r="I472"/>
      <c r="J472"/>
    </row>
    <row r="473" spans="5:10">
      <c r="E473"/>
      <c r="F473"/>
      <c r="G473"/>
      <c r="H473"/>
      <c r="I473"/>
      <c r="J473"/>
    </row>
    <row r="474" spans="5:10">
      <c r="E474"/>
      <c r="F474"/>
      <c r="G474"/>
      <c r="H474"/>
      <c r="I474"/>
      <c r="J474"/>
    </row>
    <row r="475" spans="5:10">
      <c r="E475"/>
      <c r="F475"/>
      <c r="G475"/>
      <c r="H475"/>
      <c r="I475"/>
      <c r="J475"/>
    </row>
    <row r="476" spans="5:10">
      <c r="E476"/>
      <c r="F476"/>
      <c r="G476"/>
      <c r="H476"/>
      <c r="I476"/>
      <c r="J476"/>
    </row>
    <row r="477" spans="5:10">
      <c r="E477"/>
      <c r="F477"/>
      <c r="G477"/>
      <c r="H477"/>
      <c r="I477"/>
      <c r="J477"/>
    </row>
    <row r="478" spans="5:10">
      <c r="E478"/>
      <c r="F478"/>
      <c r="G478"/>
      <c r="H478"/>
      <c r="I478"/>
      <c r="J478"/>
    </row>
    <row r="479" spans="5:10">
      <c r="E479"/>
      <c r="F479"/>
      <c r="G479"/>
      <c r="H479"/>
      <c r="I479"/>
      <c r="J479"/>
    </row>
    <row r="480" spans="5:10">
      <c r="E480"/>
      <c r="F480"/>
      <c r="G480"/>
      <c r="H480"/>
      <c r="I480"/>
      <c r="J480"/>
    </row>
    <row r="481" spans="5:10">
      <c r="E481"/>
      <c r="F481"/>
      <c r="G481"/>
      <c r="H481"/>
      <c r="I481"/>
      <c r="J481"/>
    </row>
    <row r="482" spans="5:10">
      <c r="E482"/>
      <c r="F482"/>
      <c r="G482"/>
      <c r="H482"/>
      <c r="I482"/>
      <c r="J482"/>
    </row>
    <row r="483" spans="5:10">
      <c r="E483"/>
      <c r="F483"/>
      <c r="G483"/>
      <c r="H483"/>
      <c r="I483"/>
      <c r="J483"/>
    </row>
    <row r="484" spans="5:10">
      <c r="E484"/>
      <c r="F484"/>
      <c r="G484"/>
      <c r="H484"/>
      <c r="I484"/>
      <c r="J484"/>
    </row>
    <row r="485" spans="5:10">
      <c r="E485"/>
      <c r="F485"/>
      <c r="G485"/>
      <c r="H485"/>
      <c r="I485"/>
      <c r="J485"/>
    </row>
    <row r="486" spans="5:10">
      <c r="E486"/>
      <c r="F486"/>
      <c r="G486"/>
      <c r="H486"/>
      <c r="I486"/>
      <c r="J486"/>
    </row>
    <row r="487" spans="5:10">
      <c r="E487"/>
      <c r="F487"/>
      <c r="G487"/>
      <c r="H487"/>
      <c r="I487"/>
      <c r="J487"/>
    </row>
    <row r="488" spans="5:10">
      <c r="E488"/>
      <c r="F488"/>
      <c r="G488"/>
      <c r="H488"/>
      <c r="I488"/>
      <c r="J488"/>
    </row>
    <row r="489" spans="5:10">
      <c r="E489"/>
      <c r="F489"/>
      <c r="G489"/>
      <c r="H489"/>
      <c r="I489"/>
      <c r="J489"/>
    </row>
    <row r="490" spans="5:10">
      <c r="E490"/>
      <c r="F490"/>
      <c r="G490"/>
      <c r="H490"/>
      <c r="I490"/>
      <c r="J490"/>
    </row>
    <row r="491" spans="5:10">
      <c r="E491"/>
      <c r="F491"/>
      <c r="G491"/>
      <c r="H491"/>
      <c r="I491"/>
      <c r="J491"/>
    </row>
    <row r="492" spans="5:10">
      <c r="E492"/>
      <c r="F492"/>
      <c r="G492"/>
      <c r="H492"/>
      <c r="I492"/>
      <c r="J492"/>
    </row>
    <row r="493" spans="5:10">
      <c r="E493"/>
      <c r="F493"/>
      <c r="G493"/>
      <c r="H493"/>
      <c r="I493"/>
      <c r="J493"/>
    </row>
    <row r="494" spans="5:10">
      <c r="E494"/>
      <c r="F494"/>
      <c r="G494"/>
      <c r="H494"/>
      <c r="I494"/>
      <c r="J494"/>
    </row>
    <row r="495" spans="5:10">
      <c r="E495"/>
      <c r="F495"/>
      <c r="G495"/>
      <c r="H495"/>
      <c r="I495"/>
      <c r="J495"/>
    </row>
    <row r="496" spans="5:10">
      <c r="E496"/>
      <c r="F496"/>
      <c r="G496"/>
      <c r="H496"/>
      <c r="I496"/>
      <c r="J496"/>
    </row>
    <row r="497" spans="5:10">
      <c r="E497"/>
      <c r="F497"/>
      <c r="G497"/>
      <c r="H497"/>
      <c r="I497"/>
      <c r="J497"/>
    </row>
    <row r="498" spans="5:10">
      <c r="E498"/>
      <c r="F498"/>
      <c r="G498"/>
      <c r="H498"/>
      <c r="I498"/>
      <c r="J498"/>
    </row>
    <row r="499" spans="5:10">
      <c r="E499"/>
      <c r="F499"/>
      <c r="G499"/>
      <c r="H499"/>
      <c r="I499"/>
      <c r="J499"/>
    </row>
    <row r="500" spans="5:10">
      <c r="E500"/>
      <c r="F500"/>
      <c r="G500"/>
      <c r="H500"/>
      <c r="I500"/>
      <c r="J500"/>
    </row>
    <row r="501" spans="5:10">
      <c r="E501"/>
      <c r="F501"/>
      <c r="G501"/>
      <c r="H501"/>
      <c r="I501"/>
      <c r="J501"/>
    </row>
    <row r="502" spans="5:10">
      <c r="E502"/>
      <c r="F502"/>
      <c r="G502"/>
      <c r="H502"/>
      <c r="I502"/>
      <c r="J502"/>
    </row>
    <row r="503" spans="5:10">
      <c r="E503"/>
      <c r="F503"/>
      <c r="G503"/>
      <c r="H503"/>
      <c r="I503"/>
      <c r="J503"/>
    </row>
    <row r="504" spans="5:10">
      <c r="E504"/>
      <c r="F504"/>
      <c r="G504"/>
      <c r="H504"/>
      <c r="I504"/>
      <c r="J504"/>
    </row>
    <row r="505" spans="5:10">
      <c r="E505"/>
      <c r="F505"/>
      <c r="G505"/>
      <c r="H505"/>
      <c r="I505"/>
      <c r="J505"/>
    </row>
    <row r="506" spans="5:10">
      <c r="E506"/>
      <c r="F506"/>
      <c r="G506"/>
      <c r="H506"/>
      <c r="I506"/>
      <c r="J506"/>
    </row>
    <row r="507" spans="5:10">
      <c r="E507"/>
      <c r="F507"/>
      <c r="G507"/>
      <c r="H507"/>
      <c r="I507"/>
      <c r="J507"/>
    </row>
    <row r="508" spans="5:10">
      <c r="E508"/>
      <c r="F508"/>
      <c r="G508"/>
      <c r="H508"/>
      <c r="I508"/>
      <c r="J508"/>
    </row>
    <row r="509" spans="5:10">
      <c r="E509"/>
      <c r="F509"/>
      <c r="G509"/>
      <c r="H509"/>
      <c r="I509"/>
      <c r="J509"/>
    </row>
    <row r="510" spans="5:10">
      <c r="E510"/>
      <c r="F510"/>
      <c r="G510"/>
      <c r="H510"/>
      <c r="I510"/>
      <c r="J510"/>
    </row>
    <row r="511" spans="5:10">
      <c r="E511"/>
      <c r="F511"/>
      <c r="G511"/>
      <c r="H511"/>
      <c r="I511"/>
      <c r="J511"/>
    </row>
    <row r="512" spans="5:10">
      <c r="E512"/>
      <c r="F512"/>
      <c r="G512"/>
      <c r="H512"/>
      <c r="I512"/>
      <c r="J512"/>
    </row>
    <row r="513" spans="5:10">
      <c r="E513"/>
      <c r="F513"/>
      <c r="G513"/>
      <c r="H513"/>
      <c r="I513"/>
      <c r="J513"/>
    </row>
    <row r="514" spans="5:10">
      <c r="E514"/>
      <c r="F514"/>
      <c r="G514"/>
      <c r="H514"/>
      <c r="I514"/>
      <c r="J514"/>
    </row>
    <row r="515" spans="5:10">
      <c r="E515"/>
      <c r="F515"/>
      <c r="G515"/>
      <c r="H515"/>
      <c r="I515"/>
      <c r="J515"/>
    </row>
    <row r="516" spans="5:10">
      <c r="E516"/>
      <c r="F516"/>
      <c r="G516"/>
      <c r="H516"/>
      <c r="I516"/>
      <c r="J516"/>
    </row>
    <row r="517" spans="5:10">
      <c r="E517"/>
      <c r="F517"/>
      <c r="G517"/>
      <c r="H517"/>
      <c r="I517"/>
      <c r="J517"/>
    </row>
    <row r="518" spans="5:10">
      <c r="E518"/>
      <c r="F518"/>
      <c r="G518"/>
      <c r="H518"/>
      <c r="I518"/>
      <c r="J518"/>
    </row>
    <row r="519" spans="5:10">
      <c r="E519"/>
      <c r="F519"/>
      <c r="G519"/>
      <c r="H519"/>
      <c r="I519"/>
      <c r="J519"/>
    </row>
    <row r="520" spans="5:10">
      <c r="E520"/>
      <c r="F520"/>
      <c r="G520"/>
      <c r="H520"/>
      <c r="I520"/>
      <c r="J520"/>
    </row>
    <row r="521" spans="5:10">
      <c r="E521"/>
      <c r="F521"/>
      <c r="G521"/>
      <c r="H521"/>
      <c r="I521"/>
      <c r="J521"/>
    </row>
    <row r="522" spans="5:10">
      <c r="E522"/>
      <c r="F522"/>
      <c r="G522"/>
      <c r="H522"/>
      <c r="I522"/>
      <c r="J522"/>
    </row>
    <row r="523" spans="5:10">
      <c r="E523"/>
      <c r="F523"/>
      <c r="G523"/>
      <c r="H523"/>
      <c r="I523"/>
      <c r="J523"/>
    </row>
    <row r="524" spans="5:10">
      <c r="E524"/>
      <c r="F524"/>
      <c r="G524"/>
      <c r="H524"/>
      <c r="I524"/>
      <c r="J524"/>
    </row>
    <row r="525" spans="5:10">
      <c r="E525"/>
      <c r="F525"/>
      <c r="G525"/>
      <c r="H525"/>
      <c r="I525"/>
      <c r="J525"/>
    </row>
    <row r="526" spans="5:10">
      <c r="E526"/>
      <c r="F526"/>
      <c r="G526"/>
      <c r="H526"/>
      <c r="I526"/>
      <c r="J526"/>
    </row>
    <row r="527" spans="5:10">
      <c r="E527"/>
      <c r="F527"/>
      <c r="G527"/>
      <c r="H527"/>
      <c r="I527"/>
      <c r="J527"/>
    </row>
    <row r="528" spans="5:10">
      <c r="E528"/>
      <c r="F528"/>
      <c r="G528"/>
      <c r="H528"/>
      <c r="I528"/>
      <c r="J528"/>
    </row>
    <row r="529" spans="5:10">
      <c r="E529"/>
      <c r="F529"/>
      <c r="G529"/>
      <c r="H529"/>
      <c r="I529"/>
      <c r="J529"/>
    </row>
    <row r="530" spans="5:10">
      <c r="E530"/>
      <c r="F530"/>
      <c r="G530"/>
      <c r="H530"/>
      <c r="I530"/>
      <c r="J530"/>
    </row>
    <row r="531" spans="5:10">
      <c r="E531"/>
      <c r="F531"/>
      <c r="G531"/>
      <c r="H531"/>
      <c r="I531"/>
      <c r="J531"/>
    </row>
    <row r="532" spans="5:10">
      <c r="E532"/>
      <c r="F532"/>
      <c r="G532"/>
      <c r="H532"/>
      <c r="I532"/>
      <c r="J532"/>
    </row>
    <row r="533" spans="5:10">
      <c r="E533"/>
      <c r="F533"/>
      <c r="G533"/>
      <c r="H533"/>
      <c r="I533"/>
      <c r="J533"/>
    </row>
    <row r="534" spans="5:10">
      <c r="E534"/>
      <c r="F534"/>
      <c r="G534"/>
      <c r="H534"/>
      <c r="I534"/>
      <c r="J534"/>
    </row>
    <row r="535" spans="5:10">
      <c r="E535"/>
      <c r="F535"/>
      <c r="G535"/>
      <c r="H535"/>
      <c r="I535"/>
      <c r="J535"/>
    </row>
    <row r="536" spans="5:10">
      <c r="E536"/>
      <c r="F536"/>
      <c r="G536"/>
      <c r="H536"/>
      <c r="I536"/>
      <c r="J536"/>
    </row>
    <row r="537" spans="5:10">
      <c r="E537"/>
      <c r="F537"/>
      <c r="G537"/>
      <c r="H537"/>
      <c r="I537"/>
      <c r="J537"/>
    </row>
    <row r="538" spans="5:10">
      <c r="E538"/>
      <c r="F538"/>
      <c r="G538"/>
      <c r="H538"/>
      <c r="I538"/>
      <c r="J538"/>
    </row>
    <row r="539" spans="5:10">
      <c r="E539"/>
      <c r="F539"/>
      <c r="G539"/>
      <c r="H539"/>
      <c r="I539"/>
      <c r="J539"/>
    </row>
    <row r="540" spans="5:10">
      <c r="E540"/>
      <c r="F540"/>
      <c r="G540"/>
      <c r="H540"/>
      <c r="I540"/>
      <c r="J540"/>
    </row>
    <row r="541" spans="5:10">
      <c r="E541"/>
      <c r="F541"/>
      <c r="G541"/>
      <c r="H541"/>
      <c r="I541"/>
      <c r="J541"/>
    </row>
    <row r="542" spans="5:10">
      <c r="E542"/>
      <c r="F542"/>
      <c r="G542"/>
      <c r="H542"/>
      <c r="I542"/>
      <c r="J542"/>
    </row>
    <row r="543" spans="5:10">
      <c r="E543"/>
      <c r="F543"/>
      <c r="G543"/>
      <c r="H543"/>
      <c r="I543"/>
      <c r="J543"/>
    </row>
    <row r="544" spans="5:10">
      <c r="E544"/>
      <c r="F544"/>
      <c r="G544"/>
      <c r="H544"/>
      <c r="I544"/>
      <c r="J544"/>
    </row>
    <row r="545" spans="5:10">
      <c r="E545"/>
      <c r="F545"/>
      <c r="G545"/>
      <c r="H545"/>
      <c r="I545"/>
      <c r="J545"/>
    </row>
    <row r="546" spans="5:10">
      <c r="E546"/>
      <c r="F546"/>
      <c r="G546"/>
      <c r="H546"/>
      <c r="I546"/>
      <c r="J546"/>
    </row>
    <row r="547" spans="5:10">
      <c r="E547"/>
      <c r="F547"/>
      <c r="G547"/>
      <c r="H547"/>
      <c r="I547"/>
      <c r="J547"/>
    </row>
    <row r="548" spans="5:10">
      <c r="E548"/>
      <c r="F548"/>
      <c r="G548"/>
      <c r="H548"/>
      <c r="I548"/>
      <c r="J548"/>
    </row>
    <row r="549" spans="5:10">
      <c r="E549"/>
      <c r="F549"/>
      <c r="G549"/>
      <c r="H549"/>
      <c r="I549"/>
      <c r="J549"/>
    </row>
    <row r="550" spans="5:10">
      <c r="E550"/>
      <c r="F550"/>
      <c r="G550"/>
      <c r="H550"/>
      <c r="I550"/>
      <c r="J550"/>
    </row>
    <row r="551" spans="5:10">
      <c r="E551"/>
      <c r="F551"/>
      <c r="G551"/>
      <c r="H551"/>
      <c r="I551"/>
      <c r="J551"/>
    </row>
    <row r="552" spans="5:10">
      <c r="E552"/>
      <c r="F552"/>
      <c r="G552"/>
      <c r="H552"/>
      <c r="I552"/>
      <c r="J552"/>
    </row>
    <row r="553" spans="5:10">
      <c r="E553"/>
      <c r="F553"/>
      <c r="G553"/>
      <c r="H553"/>
      <c r="I553"/>
      <c r="J553"/>
    </row>
    <row r="554" spans="5:10">
      <c r="E554"/>
      <c r="F554"/>
      <c r="G554"/>
      <c r="H554"/>
      <c r="I554"/>
      <c r="J554"/>
    </row>
    <row r="555" spans="5:10">
      <c r="E555"/>
      <c r="F555"/>
      <c r="G555"/>
      <c r="H555"/>
      <c r="I555"/>
      <c r="J555"/>
    </row>
    <row r="556" spans="5:10">
      <c r="E556"/>
      <c r="F556"/>
      <c r="G556"/>
      <c r="H556"/>
      <c r="I556"/>
      <c r="J556"/>
    </row>
    <row r="557" spans="5:10">
      <c r="E557"/>
      <c r="F557"/>
      <c r="G557"/>
      <c r="H557"/>
      <c r="I557"/>
      <c r="J557"/>
    </row>
    <row r="558" spans="5:10">
      <c r="E558"/>
      <c r="F558"/>
      <c r="G558"/>
      <c r="H558"/>
      <c r="I558"/>
      <c r="J558"/>
    </row>
    <row r="559" spans="5:10">
      <c r="E559"/>
      <c r="F559"/>
      <c r="G559"/>
      <c r="H559"/>
      <c r="I559"/>
      <c r="J559"/>
    </row>
    <row r="560" spans="5:10">
      <c r="E560"/>
      <c r="F560"/>
      <c r="G560"/>
      <c r="H560"/>
      <c r="I560"/>
      <c r="J560"/>
    </row>
    <row r="561" spans="5:10">
      <c r="E561"/>
      <c r="F561"/>
      <c r="G561"/>
      <c r="H561"/>
      <c r="I561"/>
      <c r="J561"/>
    </row>
    <row r="562" spans="5:10">
      <c r="E562"/>
      <c r="F562"/>
      <c r="G562"/>
      <c r="H562"/>
      <c r="I562"/>
      <c r="J562"/>
    </row>
    <row r="563" spans="5:10">
      <c r="E563"/>
      <c r="F563"/>
      <c r="G563"/>
      <c r="H563"/>
      <c r="I563"/>
      <c r="J563"/>
    </row>
    <row r="564" spans="5:10">
      <c r="E564"/>
      <c r="F564"/>
      <c r="G564"/>
      <c r="H564"/>
      <c r="I564"/>
      <c r="J564"/>
    </row>
    <row r="565" spans="5:10">
      <c r="E565"/>
      <c r="F565"/>
      <c r="G565"/>
      <c r="H565"/>
      <c r="I565"/>
      <c r="J565"/>
    </row>
    <row r="566" spans="5:10">
      <c r="E566"/>
      <c r="F566"/>
      <c r="G566"/>
      <c r="H566"/>
      <c r="I566"/>
      <c r="J566"/>
    </row>
    <row r="567" spans="5:10">
      <c r="E567"/>
      <c r="F567"/>
      <c r="G567"/>
      <c r="H567"/>
      <c r="I567"/>
      <c r="J567"/>
    </row>
    <row r="568" spans="5:10">
      <c r="E568"/>
      <c r="F568"/>
      <c r="G568"/>
      <c r="H568"/>
      <c r="I568"/>
      <c r="J568"/>
    </row>
    <row r="569" spans="5:10">
      <c r="E569"/>
      <c r="F569"/>
      <c r="G569"/>
      <c r="H569"/>
      <c r="I569"/>
      <c r="J569"/>
    </row>
    <row r="570" spans="5:10">
      <c r="E570"/>
      <c r="F570"/>
      <c r="G570"/>
      <c r="H570"/>
      <c r="I570"/>
      <c r="J570"/>
    </row>
    <row r="571" spans="5:10">
      <c r="E571"/>
      <c r="F571"/>
      <c r="G571"/>
      <c r="H571"/>
      <c r="I571"/>
      <c r="J571"/>
    </row>
    <row r="572" spans="5:10">
      <c r="E572"/>
      <c r="F572"/>
      <c r="G572"/>
      <c r="H572"/>
      <c r="I572"/>
      <c r="J572"/>
    </row>
    <row r="573" spans="5:10">
      <c r="E573"/>
      <c r="F573"/>
      <c r="G573"/>
      <c r="H573"/>
      <c r="I573"/>
      <c r="J573"/>
    </row>
    <row r="574" spans="5:10">
      <c r="E574"/>
      <c r="F574"/>
      <c r="G574"/>
      <c r="H574"/>
      <c r="I574"/>
      <c r="J574"/>
    </row>
    <row r="575" spans="5:10">
      <c r="E575"/>
      <c r="F575"/>
      <c r="G575"/>
      <c r="H575"/>
      <c r="I575"/>
      <c r="J575"/>
    </row>
    <row r="576" spans="5:10">
      <c r="E576"/>
      <c r="F576"/>
      <c r="G576"/>
      <c r="H576"/>
      <c r="I576"/>
      <c r="J576"/>
    </row>
    <row r="577" spans="5:10">
      <c r="E577"/>
      <c r="F577"/>
      <c r="G577"/>
      <c r="H577"/>
      <c r="I577"/>
      <c r="J577"/>
    </row>
    <row r="578" spans="5:10">
      <c r="E578"/>
      <c r="F578"/>
      <c r="G578"/>
      <c r="H578"/>
      <c r="I578"/>
      <c r="J578"/>
    </row>
    <row r="579" spans="5:10">
      <c r="E579"/>
      <c r="F579"/>
      <c r="G579"/>
      <c r="H579"/>
      <c r="I579"/>
      <c r="J579"/>
    </row>
    <row r="580" spans="5:10">
      <c r="E580"/>
      <c r="F580"/>
      <c r="G580"/>
      <c r="H580"/>
      <c r="I580"/>
      <c r="J580"/>
    </row>
    <row r="581" spans="5:10">
      <c r="E581"/>
      <c r="F581"/>
      <c r="G581"/>
      <c r="H581"/>
      <c r="I581"/>
      <c r="J581"/>
    </row>
    <row r="582" spans="5:10">
      <c r="E582"/>
      <c r="F582"/>
      <c r="G582"/>
      <c r="H582"/>
      <c r="I582"/>
      <c r="J582"/>
    </row>
    <row r="583" spans="5:10">
      <c r="E583"/>
      <c r="F583"/>
      <c r="G583"/>
      <c r="H583"/>
      <c r="I583"/>
      <c r="J583"/>
    </row>
    <row r="584" spans="5:10">
      <c r="E584"/>
      <c r="F584"/>
      <c r="G584"/>
      <c r="H584"/>
      <c r="I584"/>
      <c r="J584"/>
    </row>
    <row r="585" spans="5:10">
      <c r="E585"/>
      <c r="F585"/>
      <c r="G585"/>
      <c r="H585"/>
      <c r="I585"/>
      <c r="J585"/>
    </row>
    <row r="586" spans="5:10">
      <c r="E586"/>
      <c r="F586"/>
      <c r="G586"/>
      <c r="H586"/>
      <c r="I586"/>
      <c r="J586"/>
    </row>
    <row r="587" spans="5:10">
      <c r="E587"/>
      <c r="F587"/>
      <c r="G587"/>
      <c r="H587"/>
      <c r="I587"/>
      <c r="J587"/>
    </row>
    <row r="588" spans="5:10">
      <c r="E588"/>
      <c r="F588"/>
      <c r="G588"/>
      <c r="H588"/>
      <c r="I588"/>
      <c r="J588"/>
    </row>
    <row r="589" spans="5:10">
      <c r="E589"/>
      <c r="F589"/>
      <c r="G589"/>
      <c r="H589"/>
      <c r="I589"/>
      <c r="J589"/>
    </row>
    <row r="590" spans="5:10">
      <c r="E590"/>
      <c r="F590"/>
      <c r="G590"/>
      <c r="H590"/>
      <c r="I590"/>
      <c r="J590"/>
    </row>
    <row r="591" spans="5:10">
      <c r="E591"/>
      <c r="F591"/>
      <c r="G591"/>
      <c r="H591"/>
      <c r="I591"/>
      <c r="J591"/>
    </row>
    <row r="592" spans="5:10">
      <c r="E592"/>
      <c r="F592"/>
      <c r="G592"/>
      <c r="H592"/>
      <c r="I592"/>
      <c r="J592"/>
    </row>
    <row r="593" spans="5:10">
      <c r="E593"/>
      <c r="F593"/>
      <c r="G593"/>
      <c r="H593"/>
      <c r="I593"/>
      <c r="J593"/>
    </row>
    <row r="594" spans="5:10">
      <c r="E594"/>
      <c r="F594"/>
      <c r="G594"/>
      <c r="H594"/>
      <c r="I594"/>
      <c r="J594"/>
    </row>
    <row r="595" spans="5:10">
      <c r="E595"/>
      <c r="F595"/>
      <c r="G595"/>
      <c r="H595"/>
      <c r="I595"/>
      <c r="J595"/>
    </row>
    <row r="596" spans="5:10">
      <c r="E596"/>
      <c r="F596"/>
      <c r="G596"/>
      <c r="H596"/>
      <c r="I596"/>
      <c r="J596"/>
    </row>
    <row r="597" spans="5:10">
      <c r="E597"/>
      <c r="F597"/>
      <c r="G597"/>
      <c r="H597"/>
      <c r="I597"/>
      <c r="J597"/>
    </row>
    <row r="598" spans="5:10">
      <c r="E598"/>
      <c r="F598"/>
      <c r="G598"/>
      <c r="H598"/>
      <c r="I598"/>
      <c r="J598"/>
    </row>
    <row r="599" spans="5:10">
      <c r="E599"/>
      <c r="F599"/>
      <c r="G599"/>
      <c r="H599"/>
      <c r="I599"/>
      <c r="J599"/>
    </row>
    <row r="600" spans="5:10">
      <c r="E600"/>
      <c r="F600"/>
      <c r="G600"/>
      <c r="H600"/>
      <c r="I600"/>
      <c r="J600"/>
    </row>
    <row r="601" spans="5:10">
      <c r="E601"/>
      <c r="F601"/>
      <c r="G601"/>
      <c r="H601"/>
      <c r="I601"/>
      <c r="J601"/>
    </row>
    <row r="602" spans="5:10">
      <c r="E602"/>
      <c r="F602"/>
      <c r="G602"/>
      <c r="H602"/>
      <c r="I602"/>
      <c r="J602"/>
    </row>
    <row r="603" spans="5:10">
      <c r="E603"/>
      <c r="F603"/>
      <c r="G603"/>
      <c r="H603"/>
      <c r="I603"/>
      <c r="J603"/>
    </row>
    <row r="604" spans="5:10">
      <c r="E604"/>
      <c r="F604"/>
      <c r="G604"/>
      <c r="H604"/>
      <c r="I604"/>
      <c r="J604"/>
    </row>
    <row r="605" spans="5:10">
      <c r="E605"/>
      <c r="F605"/>
      <c r="G605"/>
      <c r="H605"/>
      <c r="I605"/>
      <c r="J605"/>
    </row>
    <row r="606" spans="5:10">
      <c r="E606"/>
      <c r="F606"/>
      <c r="G606"/>
      <c r="H606"/>
      <c r="I606"/>
      <c r="J606"/>
    </row>
    <row r="607" spans="5:10">
      <c r="E607"/>
      <c r="F607"/>
      <c r="G607"/>
      <c r="H607"/>
      <c r="I607"/>
      <c r="J607"/>
    </row>
    <row r="608" spans="5:10">
      <c r="E608"/>
      <c r="F608"/>
      <c r="G608"/>
      <c r="H608"/>
      <c r="I608"/>
      <c r="J608"/>
    </row>
    <row r="609" spans="5:10">
      <c r="E609"/>
      <c r="F609"/>
      <c r="G609"/>
      <c r="H609"/>
      <c r="I609"/>
      <c r="J609"/>
    </row>
    <row r="610" spans="5:10">
      <c r="E610"/>
      <c r="F610"/>
      <c r="G610"/>
      <c r="H610"/>
      <c r="I610"/>
      <c r="J610"/>
    </row>
    <row r="611" spans="5:10">
      <c r="E611"/>
      <c r="F611"/>
      <c r="G611"/>
      <c r="H611"/>
      <c r="I611"/>
      <c r="J611"/>
    </row>
    <row r="612" spans="5:10">
      <c r="E612"/>
      <c r="F612"/>
      <c r="G612"/>
      <c r="H612"/>
      <c r="I612"/>
      <c r="J612"/>
    </row>
    <row r="613" spans="5:10">
      <c r="E613"/>
      <c r="F613"/>
      <c r="G613"/>
      <c r="H613"/>
      <c r="I613"/>
      <c r="J613"/>
    </row>
    <row r="614" spans="5:10">
      <c r="E614"/>
      <c r="F614"/>
      <c r="G614"/>
      <c r="H614"/>
      <c r="I614"/>
      <c r="J614"/>
    </row>
    <row r="615" spans="5:10">
      <c r="E615"/>
      <c r="F615"/>
      <c r="G615"/>
      <c r="H615"/>
      <c r="I615"/>
      <c r="J615"/>
    </row>
    <row r="616" spans="5:10">
      <c r="E616"/>
      <c r="F616"/>
      <c r="G616"/>
      <c r="H616"/>
      <c r="I616"/>
      <c r="J616"/>
    </row>
    <row r="617" spans="5:10">
      <c r="E617"/>
      <c r="F617"/>
      <c r="G617"/>
      <c r="H617"/>
      <c r="I617"/>
      <c r="J617"/>
    </row>
    <row r="618" spans="5:10">
      <c r="E618"/>
      <c r="F618"/>
      <c r="G618"/>
      <c r="H618"/>
      <c r="I618"/>
      <c r="J618"/>
    </row>
    <row r="619" spans="5:10">
      <c r="E619"/>
      <c r="F619"/>
      <c r="G619"/>
      <c r="H619"/>
      <c r="I619"/>
      <c r="J619"/>
    </row>
    <row r="620" spans="5:10">
      <c r="E620"/>
      <c r="F620"/>
      <c r="G620"/>
      <c r="H620"/>
      <c r="I620"/>
      <c r="J620"/>
    </row>
    <row r="621" spans="5:10">
      <c r="E621"/>
      <c r="F621"/>
      <c r="G621"/>
      <c r="H621"/>
      <c r="I621"/>
      <c r="J621"/>
    </row>
    <row r="622" spans="5:10">
      <c r="E622"/>
      <c r="F622"/>
      <c r="G622"/>
      <c r="H622"/>
      <c r="I622"/>
      <c r="J622"/>
    </row>
    <row r="623" spans="5:10">
      <c r="E623"/>
      <c r="F623"/>
      <c r="G623"/>
      <c r="H623"/>
      <c r="I623"/>
      <c r="J623"/>
    </row>
    <row r="624" spans="5:10">
      <c r="E624"/>
      <c r="F624"/>
      <c r="G624"/>
      <c r="H624"/>
      <c r="I624"/>
      <c r="J624"/>
    </row>
    <row r="625" spans="5:10">
      <c r="E625"/>
      <c r="F625"/>
      <c r="G625"/>
      <c r="H625"/>
      <c r="I625"/>
      <c r="J625"/>
    </row>
    <row r="626" spans="5:10">
      <c r="E626"/>
      <c r="F626"/>
      <c r="G626"/>
      <c r="H626"/>
      <c r="I626"/>
      <c r="J626"/>
    </row>
    <row r="627" spans="5:10">
      <c r="E627"/>
      <c r="F627"/>
      <c r="G627"/>
      <c r="H627"/>
      <c r="I627"/>
      <c r="J627"/>
    </row>
    <row r="628" spans="5:10">
      <c r="E628"/>
      <c r="F628"/>
      <c r="G628"/>
      <c r="H628"/>
      <c r="I628"/>
      <c r="J628"/>
    </row>
    <row r="629" spans="5:10">
      <c r="E629"/>
      <c r="F629"/>
      <c r="G629"/>
      <c r="H629"/>
      <c r="I629"/>
      <c r="J629"/>
    </row>
    <row r="630" spans="5:10">
      <c r="E630"/>
      <c r="F630"/>
      <c r="G630"/>
      <c r="H630"/>
      <c r="I630"/>
      <c r="J630"/>
    </row>
    <row r="631" spans="5:10">
      <c r="E631"/>
      <c r="F631"/>
      <c r="G631"/>
      <c r="H631"/>
      <c r="I631"/>
      <c r="J631"/>
    </row>
    <row r="632" spans="5:10">
      <c r="E632"/>
      <c r="F632"/>
      <c r="G632"/>
      <c r="H632"/>
      <c r="I632"/>
      <c r="J632"/>
    </row>
    <row r="633" spans="5:10">
      <c r="E633"/>
      <c r="F633"/>
      <c r="G633"/>
      <c r="H633"/>
      <c r="I633"/>
      <c r="J633"/>
    </row>
    <row r="634" spans="5:10">
      <c r="E634"/>
      <c r="F634"/>
      <c r="G634"/>
      <c r="H634"/>
      <c r="I634"/>
      <c r="J634"/>
    </row>
    <row r="635" spans="5:10">
      <c r="E635"/>
      <c r="F635"/>
      <c r="G635"/>
      <c r="H635"/>
      <c r="I635"/>
      <c r="J635"/>
    </row>
    <row r="636" spans="5:10">
      <c r="E636"/>
      <c r="F636"/>
      <c r="G636"/>
      <c r="H636"/>
      <c r="I636"/>
      <c r="J636"/>
    </row>
    <row r="637" spans="5:10">
      <c r="E637"/>
      <c r="F637"/>
      <c r="G637"/>
      <c r="H637"/>
      <c r="I637"/>
      <c r="J637"/>
    </row>
    <row r="638" spans="5:10">
      <c r="E638"/>
      <c r="F638"/>
      <c r="G638"/>
      <c r="H638"/>
      <c r="I638"/>
      <c r="J638"/>
    </row>
    <row r="639" spans="5:10">
      <c r="E639"/>
      <c r="F639"/>
      <c r="G639"/>
      <c r="H639"/>
      <c r="I639"/>
      <c r="J639"/>
    </row>
    <row r="640" spans="5:10">
      <c r="E640"/>
      <c r="F640"/>
      <c r="G640"/>
      <c r="H640"/>
      <c r="I640"/>
      <c r="J640"/>
    </row>
    <row r="641" spans="5:10">
      <c r="E641"/>
      <c r="F641"/>
      <c r="G641"/>
      <c r="H641"/>
      <c r="I641"/>
      <c r="J641"/>
    </row>
    <row r="642" spans="5:10">
      <c r="E642"/>
      <c r="F642"/>
      <c r="G642"/>
      <c r="H642"/>
      <c r="I642"/>
      <c r="J642"/>
    </row>
    <row r="643" spans="5:10">
      <c r="E643"/>
      <c r="F643"/>
      <c r="G643"/>
      <c r="H643"/>
      <c r="I643"/>
      <c r="J643"/>
    </row>
    <row r="644" spans="5:10">
      <c r="E644"/>
      <c r="F644"/>
      <c r="G644"/>
      <c r="H644"/>
      <c r="I644"/>
      <c r="J644"/>
    </row>
    <row r="645" spans="5:10">
      <c r="E645"/>
      <c r="F645"/>
      <c r="G645"/>
      <c r="H645"/>
      <c r="I645"/>
      <c r="J645"/>
    </row>
    <row r="646" spans="5:10">
      <c r="E646"/>
      <c r="F646"/>
      <c r="G646"/>
      <c r="H646"/>
      <c r="I646"/>
      <c r="J646"/>
    </row>
    <row r="647" spans="5:10">
      <c r="E647"/>
      <c r="F647"/>
      <c r="G647"/>
      <c r="H647"/>
      <c r="I647"/>
      <c r="J647"/>
    </row>
    <row r="648" spans="5:10">
      <c r="E648"/>
      <c r="F648"/>
      <c r="G648"/>
      <c r="H648"/>
      <c r="I648"/>
      <c r="J648"/>
    </row>
    <row r="649" spans="5:10">
      <c r="E649"/>
      <c r="F649"/>
      <c r="G649"/>
      <c r="H649"/>
      <c r="I649"/>
      <c r="J649"/>
    </row>
    <row r="650" spans="5:10">
      <c r="E650"/>
      <c r="F650"/>
      <c r="G650"/>
      <c r="H650"/>
      <c r="I650"/>
      <c r="J650"/>
    </row>
    <row r="651" spans="5:10">
      <c r="E651"/>
      <c r="F651"/>
      <c r="G651"/>
      <c r="H651"/>
      <c r="I651"/>
      <c r="J651"/>
    </row>
    <row r="652" spans="5:10">
      <c r="E652"/>
      <c r="F652"/>
      <c r="G652"/>
      <c r="H652"/>
      <c r="I652"/>
      <c r="J652"/>
    </row>
    <row r="653" spans="5:10">
      <c r="E653"/>
      <c r="F653"/>
      <c r="G653"/>
      <c r="H653"/>
      <c r="I653"/>
      <c r="J653"/>
    </row>
    <row r="654" spans="5:10">
      <c r="E654"/>
      <c r="F654"/>
      <c r="G654"/>
      <c r="H654"/>
      <c r="I654"/>
      <c r="J654"/>
    </row>
    <row r="655" spans="5:10">
      <c r="E655"/>
      <c r="F655"/>
      <c r="G655"/>
      <c r="H655"/>
      <c r="I655"/>
      <c r="J655"/>
    </row>
    <row r="656" spans="5:10">
      <c r="E656"/>
      <c r="F656"/>
      <c r="G656"/>
      <c r="H656"/>
      <c r="I656"/>
      <c r="J656"/>
    </row>
    <row r="657" spans="5:10">
      <c r="E657"/>
      <c r="F657"/>
      <c r="G657"/>
      <c r="H657"/>
      <c r="I657"/>
      <c r="J657"/>
    </row>
    <row r="658" spans="5:10">
      <c r="E658"/>
      <c r="F658"/>
      <c r="G658"/>
      <c r="H658"/>
      <c r="I658"/>
      <c r="J658"/>
    </row>
    <row r="659" spans="5:10">
      <c r="E659"/>
      <c r="F659"/>
      <c r="G659"/>
      <c r="H659"/>
      <c r="I659"/>
      <c r="J659"/>
    </row>
    <row r="660" spans="5:10">
      <c r="E660"/>
      <c r="F660"/>
      <c r="G660"/>
      <c r="H660"/>
      <c r="I660"/>
      <c r="J660"/>
    </row>
    <row r="661" spans="5:10">
      <c r="E661"/>
      <c r="F661"/>
      <c r="G661"/>
      <c r="H661"/>
      <c r="I661"/>
      <c r="J661"/>
    </row>
    <row r="662" spans="5:10">
      <c r="E662"/>
      <c r="F662"/>
      <c r="G662"/>
      <c r="H662"/>
      <c r="I662"/>
      <c r="J662"/>
    </row>
    <row r="663" spans="5:10">
      <c r="E663"/>
      <c r="F663"/>
      <c r="G663"/>
      <c r="H663"/>
      <c r="I663"/>
      <c r="J663"/>
    </row>
    <row r="664" spans="5:10">
      <c r="E664"/>
      <c r="F664"/>
      <c r="G664"/>
      <c r="H664"/>
      <c r="I664"/>
      <c r="J664"/>
    </row>
    <row r="665" spans="5:10">
      <c r="E665"/>
      <c r="F665"/>
      <c r="G665"/>
      <c r="H665"/>
      <c r="I665"/>
      <c r="J665"/>
    </row>
    <row r="666" spans="5:10">
      <c r="E666"/>
      <c r="F666"/>
      <c r="G666"/>
      <c r="H666"/>
      <c r="I666"/>
      <c r="J666"/>
    </row>
    <row r="667" spans="5:10">
      <c r="E667"/>
      <c r="F667"/>
      <c r="G667"/>
      <c r="H667"/>
      <c r="I667"/>
      <c r="J667"/>
    </row>
    <row r="668" spans="5:10">
      <c r="E668"/>
      <c r="F668"/>
      <c r="G668"/>
      <c r="H668"/>
      <c r="I668"/>
      <c r="J668"/>
    </row>
    <row r="669" spans="5:10">
      <c r="E669"/>
      <c r="F669"/>
      <c r="G669"/>
      <c r="H669"/>
      <c r="I669"/>
      <c r="J669"/>
    </row>
    <row r="670" spans="5:10">
      <c r="E670"/>
      <c r="F670"/>
      <c r="G670"/>
      <c r="H670"/>
      <c r="I670"/>
      <c r="J670"/>
    </row>
    <row r="671" spans="5:10">
      <c r="E671"/>
      <c r="F671"/>
      <c r="G671"/>
      <c r="H671"/>
      <c r="I671"/>
      <c r="J671"/>
    </row>
    <row r="672" spans="5:10">
      <c r="E672"/>
      <c r="F672"/>
      <c r="G672"/>
      <c r="H672"/>
      <c r="I672"/>
      <c r="J672"/>
    </row>
    <row r="673" spans="5:10">
      <c r="E673"/>
      <c r="F673"/>
      <c r="G673"/>
      <c r="H673"/>
      <c r="I673"/>
      <c r="J673"/>
    </row>
    <row r="674" spans="5:10">
      <c r="E674"/>
      <c r="F674"/>
      <c r="G674"/>
      <c r="H674"/>
      <c r="I674"/>
      <c r="J674"/>
    </row>
    <row r="675" spans="5:10">
      <c r="E675"/>
      <c r="F675"/>
      <c r="G675"/>
      <c r="H675"/>
      <c r="I675"/>
      <c r="J675"/>
    </row>
    <row r="676" spans="5:10">
      <c r="E676"/>
      <c r="F676"/>
      <c r="G676"/>
      <c r="H676"/>
      <c r="I676"/>
      <c r="J676"/>
    </row>
    <row r="677" spans="5:10">
      <c r="E677"/>
      <c r="F677"/>
      <c r="G677"/>
      <c r="H677"/>
      <c r="I677"/>
      <c r="J677"/>
    </row>
    <row r="678" spans="5:10">
      <c r="E678"/>
      <c r="F678"/>
      <c r="G678"/>
      <c r="H678"/>
      <c r="I678"/>
      <c r="J678"/>
    </row>
    <row r="679" spans="5:10">
      <c r="E679"/>
      <c r="F679"/>
      <c r="G679"/>
      <c r="H679"/>
      <c r="I679"/>
      <c r="J679"/>
    </row>
    <row r="680" spans="5:10">
      <c r="E680"/>
      <c r="F680"/>
      <c r="G680"/>
      <c r="H680"/>
      <c r="I680"/>
      <c r="J680"/>
    </row>
    <row r="681" spans="5:10">
      <c r="E681"/>
      <c r="F681"/>
      <c r="G681"/>
      <c r="H681"/>
      <c r="I681"/>
      <c r="J681"/>
    </row>
    <row r="682" spans="5:10">
      <c r="E682"/>
      <c r="F682"/>
      <c r="G682"/>
      <c r="H682"/>
      <c r="I682"/>
      <c r="J682"/>
    </row>
    <row r="683" spans="5:10">
      <c r="E683"/>
      <c r="F683"/>
      <c r="G683"/>
      <c r="H683"/>
      <c r="I683"/>
      <c r="J683"/>
    </row>
    <row r="684" spans="5:10">
      <c r="E684"/>
      <c r="F684"/>
      <c r="G684"/>
      <c r="H684"/>
      <c r="I684"/>
      <c r="J684"/>
    </row>
    <row r="685" spans="5:10">
      <c r="E685"/>
      <c r="F685"/>
      <c r="G685"/>
      <c r="H685"/>
      <c r="I685"/>
      <c r="J685"/>
    </row>
    <row r="686" spans="5:10">
      <c r="E686"/>
      <c r="F686"/>
      <c r="G686"/>
      <c r="H686"/>
      <c r="I686"/>
      <c r="J686"/>
    </row>
    <row r="687" spans="5:10">
      <c r="E687"/>
      <c r="F687"/>
      <c r="G687"/>
      <c r="H687"/>
      <c r="I687"/>
      <c r="J687"/>
    </row>
    <row r="688" spans="5:10">
      <c r="E688"/>
      <c r="F688"/>
      <c r="G688"/>
      <c r="H688"/>
      <c r="I688"/>
      <c r="J688"/>
    </row>
    <row r="689" spans="5:10">
      <c r="E689"/>
      <c r="F689"/>
      <c r="G689"/>
      <c r="H689"/>
      <c r="I689"/>
      <c r="J689"/>
    </row>
    <row r="690" spans="5:10">
      <c r="E690"/>
      <c r="F690"/>
      <c r="G690"/>
      <c r="H690"/>
      <c r="I690"/>
      <c r="J690"/>
    </row>
    <row r="691" spans="5:10">
      <c r="E691"/>
      <c r="F691"/>
      <c r="G691"/>
      <c r="H691"/>
      <c r="I691"/>
      <c r="J691"/>
    </row>
    <row r="692" spans="5:10">
      <c r="E692"/>
      <c r="F692"/>
      <c r="G692"/>
      <c r="H692"/>
      <c r="I692"/>
      <c r="J692"/>
    </row>
    <row r="693" spans="5:10">
      <c r="E693"/>
      <c r="F693"/>
      <c r="G693"/>
      <c r="H693"/>
      <c r="I693"/>
      <c r="J693"/>
    </row>
    <row r="694" spans="5:10">
      <c r="E694"/>
      <c r="F694"/>
      <c r="G694"/>
      <c r="H694"/>
      <c r="I694"/>
      <c r="J694"/>
    </row>
    <row r="695" spans="5:10">
      <c r="E695"/>
      <c r="F695"/>
      <c r="G695"/>
      <c r="H695"/>
      <c r="I695"/>
      <c r="J695"/>
    </row>
    <row r="696" spans="5:10">
      <c r="E696"/>
      <c r="F696"/>
      <c r="G696"/>
      <c r="H696"/>
      <c r="I696"/>
      <c r="J696"/>
    </row>
    <row r="697" spans="5:10">
      <c r="E697"/>
      <c r="F697"/>
      <c r="G697"/>
      <c r="H697"/>
      <c r="I697"/>
      <c r="J697"/>
    </row>
    <row r="698" spans="5:10">
      <c r="E698"/>
      <c r="F698"/>
      <c r="G698"/>
      <c r="H698"/>
      <c r="I698"/>
      <c r="J698"/>
    </row>
    <row r="699" spans="5:10">
      <c r="E699"/>
      <c r="F699"/>
      <c r="G699"/>
      <c r="H699"/>
      <c r="I699"/>
      <c r="J699"/>
    </row>
    <row r="700" spans="5:10">
      <c r="E700"/>
      <c r="F700"/>
      <c r="G700"/>
      <c r="H700"/>
      <c r="I700"/>
      <c r="J700"/>
    </row>
    <row r="701" spans="5:10">
      <c r="E701"/>
      <c r="F701"/>
      <c r="G701"/>
      <c r="H701"/>
      <c r="I701"/>
      <c r="J701"/>
    </row>
    <row r="702" spans="5:10">
      <c r="E702"/>
      <c r="F702"/>
      <c r="G702"/>
      <c r="H702"/>
      <c r="I702"/>
      <c r="J702"/>
    </row>
    <row r="703" spans="5:10">
      <c r="E703"/>
      <c r="F703"/>
      <c r="G703"/>
      <c r="H703"/>
      <c r="I703"/>
      <c r="J703"/>
    </row>
    <row r="704" spans="5:10">
      <c r="E704"/>
      <c r="F704"/>
      <c r="G704"/>
      <c r="H704"/>
      <c r="I704"/>
      <c r="J704"/>
    </row>
    <row r="705" spans="5:10">
      <c r="E705"/>
      <c r="F705"/>
      <c r="G705"/>
      <c r="H705"/>
      <c r="I705"/>
      <c r="J705"/>
    </row>
    <row r="706" spans="5:10">
      <c r="E706"/>
      <c r="F706"/>
      <c r="G706"/>
      <c r="H706"/>
      <c r="I706"/>
      <c r="J706"/>
    </row>
    <row r="707" spans="5:10">
      <c r="E707"/>
      <c r="F707"/>
      <c r="G707"/>
      <c r="H707"/>
      <c r="I707"/>
      <c r="J707"/>
    </row>
    <row r="708" spans="5:10">
      <c r="E708"/>
      <c r="F708"/>
      <c r="G708"/>
      <c r="H708"/>
      <c r="I708"/>
      <c r="J708"/>
    </row>
    <row r="709" spans="5:10">
      <c r="E709"/>
      <c r="F709"/>
      <c r="G709"/>
      <c r="H709"/>
      <c r="I709"/>
      <c r="J709"/>
    </row>
    <row r="710" spans="5:10">
      <c r="E710"/>
      <c r="F710"/>
      <c r="G710"/>
      <c r="H710"/>
      <c r="I710"/>
      <c r="J710"/>
    </row>
    <row r="711" spans="5:10">
      <c r="E711"/>
      <c r="F711"/>
      <c r="G711"/>
      <c r="H711"/>
      <c r="I711"/>
      <c r="J711"/>
    </row>
    <row r="712" spans="5:10">
      <c r="E712"/>
      <c r="F712"/>
      <c r="G712"/>
      <c r="H712"/>
      <c r="I712"/>
      <c r="J712"/>
    </row>
    <row r="713" spans="5:10">
      <c r="E713"/>
      <c r="F713"/>
      <c r="G713"/>
      <c r="H713"/>
      <c r="I713"/>
      <c r="J713"/>
    </row>
    <row r="714" spans="5:10">
      <c r="E714"/>
      <c r="F714"/>
      <c r="G714"/>
      <c r="H714"/>
      <c r="I714"/>
      <c r="J714"/>
    </row>
    <row r="715" spans="5:10">
      <c r="E715"/>
      <c r="F715"/>
      <c r="G715"/>
      <c r="H715"/>
      <c r="I715"/>
      <c r="J715"/>
    </row>
    <row r="716" spans="5:10">
      <c r="E716"/>
      <c r="F716"/>
      <c r="G716"/>
      <c r="H716"/>
      <c r="I716"/>
      <c r="J716"/>
    </row>
    <row r="717" spans="5:10">
      <c r="E717"/>
      <c r="F717"/>
      <c r="G717"/>
      <c r="H717"/>
      <c r="I717"/>
      <c r="J717"/>
    </row>
    <row r="718" spans="5:10">
      <c r="E718"/>
      <c r="F718"/>
      <c r="G718"/>
      <c r="H718"/>
      <c r="I718"/>
      <c r="J718"/>
    </row>
    <row r="719" spans="5:10">
      <c r="E719"/>
      <c r="F719"/>
      <c r="G719"/>
      <c r="H719"/>
      <c r="I719"/>
      <c r="J719"/>
    </row>
    <row r="720" spans="5:10">
      <c r="E720"/>
      <c r="F720"/>
      <c r="G720"/>
      <c r="H720"/>
      <c r="I720"/>
      <c r="J720"/>
    </row>
    <row r="721" spans="5:10">
      <c r="E721"/>
      <c r="F721"/>
      <c r="G721"/>
      <c r="H721"/>
      <c r="I721"/>
      <c r="J721"/>
    </row>
    <row r="722" spans="5:10">
      <c r="E722"/>
      <c r="F722"/>
      <c r="G722"/>
      <c r="H722"/>
      <c r="I722"/>
      <c r="J722"/>
    </row>
    <row r="723" spans="5:10">
      <c r="E723"/>
      <c r="F723"/>
      <c r="G723"/>
      <c r="H723"/>
      <c r="I723"/>
      <c r="J723"/>
    </row>
    <row r="724" spans="5:10">
      <c r="E724"/>
      <c r="F724"/>
      <c r="G724"/>
      <c r="H724"/>
      <c r="I724"/>
      <c r="J724"/>
    </row>
    <row r="725" spans="5:10">
      <c r="E725"/>
      <c r="F725"/>
      <c r="G725"/>
      <c r="H725"/>
      <c r="I725"/>
      <c r="J725"/>
    </row>
    <row r="726" spans="5:10">
      <c r="E726"/>
      <c r="F726"/>
      <c r="G726"/>
      <c r="H726"/>
      <c r="I726"/>
      <c r="J726"/>
    </row>
    <row r="727" spans="5:10">
      <c r="E727"/>
      <c r="F727"/>
      <c r="G727"/>
      <c r="H727"/>
      <c r="I727"/>
      <c r="J727"/>
    </row>
    <row r="728" spans="5:10">
      <c r="E728"/>
      <c r="F728"/>
      <c r="G728"/>
      <c r="H728"/>
      <c r="I728"/>
      <c r="J728"/>
    </row>
    <row r="729" spans="5:10">
      <c r="E729"/>
      <c r="F729"/>
      <c r="G729"/>
      <c r="H729"/>
      <c r="I729"/>
      <c r="J729"/>
    </row>
    <row r="730" spans="5:10">
      <c r="E730"/>
      <c r="F730"/>
      <c r="G730"/>
      <c r="H730"/>
      <c r="I730"/>
      <c r="J730"/>
    </row>
    <row r="731" spans="5:10">
      <c r="E731"/>
      <c r="F731"/>
      <c r="G731"/>
      <c r="H731"/>
      <c r="I731"/>
      <c r="J731"/>
    </row>
    <row r="732" spans="5:10">
      <c r="E732"/>
      <c r="F732"/>
      <c r="G732"/>
      <c r="H732"/>
      <c r="I732"/>
      <c r="J732"/>
    </row>
    <row r="733" spans="5:10">
      <c r="E733"/>
      <c r="F733"/>
      <c r="G733"/>
      <c r="H733"/>
      <c r="I733"/>
      <c r="J733"/>
    </row>
    <row r="734" spans="5:10">
      <c r="E734"/>
      <c r="F734"/>
      <c r="G734"/>
      <c r="H734"/>
      <c r="I734"/>
      <c r="J734"/>
    </row>
    <row r="735" spans="5:10">
      <c r="E735"/>
      <c r="F735"/>
      <c r="G735"/>
      <c r="H735"/>
      <c r="I735"/>
      <c r="J735"/>
    </row>
    <row r="736" spans="5:10">
      <c r="E736"/>
      <c r="F736"/>
      <c r="G736"/>
      <c r="H736"/>
      <c r="I736"/>
      <c r="J736"/>
    </row>
    <row r="737" spans="5:10">
      <c r="E737"/>
      <c r="F737"/>
      <c r="G737"/>
      <c r="H737"/>
      <c r="I737"/>
      <c r="J737"/>
    </row>
    <row r="738" spans="5:10">
      <c r="E738"/>
      <c r="F738"/>
      <c r="G738"/>
      <c r="H738"/>
      <c r="I738"/>
      <c r="J738"/>
    </row>
    <row r="739" spans="5:10">
      <c r="E739"/>
      <c r="F739"/>
      <c r="G739"/>
      <c r="H739"/>
      <c r="I739"/>
      <c r="J739"/>
    </row>
    <row r="740" spans="5:10">
      <c r="E740"/>
      <c r="F740"/>
      <c r="G740"/>
      <c r="H740"/>
      <c r="I740"/>
      <c r="J740"/>
    </row>
    <row r="741" spans="5:10">
      <c r="E741"/>
      <c r="F741"/>
      <c r="G741"/>
      <c r="H741"/>
      <c r="I741"/>
      <c r="J741"/>
    </row>
    <row r="742" spans="5:10">
      <c r="E742"/>
      <c r="F742"/>
      <c r="G742"/>
      <c r="H742"/>
      <c r="I742"/>
      <c r="J742"/>
    </row>
    <row r="743" spans="5:10">
      <c r="E743"/>
      <c r="F743"/>
      <c r="G743"/>
      <c r="H743"/>
      <c r="I743"/>
      <c r="J743"/>
    </row>
    <row r="744" spans="5:10">
      <c r="E744"/>
      <c r="F744"/>
      <c r="G744"/>
      <c r="H744"/>
      <c r="I744"/>
      <c r="J744"/>
    </row>
    <row r="745" spans="5:10">
      <c r="E745"/>
      <c r="F745"/>
      <c r="G745"/>
      <c r="H745"/>
      <c r="I745"/>
      <c r="J745"/>
    </row>
    <row r="746" spans="5:10">
      <c r="E746"/>
      <c r="F746"/>
      <c r="G746"/>
      <c r="H746"/>
      <c r="I746"/>
      <c r="J746"/>
    </row>
    <row r="747" spans="5:10">
      <c r="E747"/>
      <c r="F747"/>
      <c r="G747"/>
      <c r="H747"/>
      <c r="I747"/>
      <c r="J747"/>
    </row>
    <row r="748" spans="5:10">
      <c r="E748"/>
      <c r="F748"/>
      <c r="G748"/>
      <c r="H748"/>
      <c r="I748"/>
      <c r="J748"/>
    </row>
    <row r="749" spans="5:10">
      <c r="E749"/>
      <c r="F749"/>
      <c r="G749"/>
      <c r="H749"/>
      <c r="I749"/>
      <c r="J749"/>
    </row>
    <row r="750" spans="5:10">
      <c r="E750"/>
      <c r="F750"/>
      <c r="G750"/>
      <c r="H750"/>
      <c r="I750"/>
      <c r="J750"/>
    </row>
    <row r="751" spans="5:10">
      <c r="E751"/>
      <c r="F751"/>
      <c r="G751"/>
      <c r="H751"/>
      <c r="I751"/>
      <c r="J751"/>
    </row>
    <row r="752" spans="5:10">
      <c r="E752"/>
      <c r="F752"/>
      <c r="G752"/>
      <c r="H752"/>
      <c r="I752"/>
      <c r="J752"/>
    </row>
    <row r="753" spans="5:10">
      <c r="E753"/>
      <c r="F753"/>
      <c r="G753"/>
      <c r="H753"/>
      <c r="I753"/>
      <c r="J753"/>
    </row>
    <row r="754" spans="5:10">
      <c r="E754"/>
      <c r="F754"/>
      <c r="G754"/>
      <c r="H754"/>
      <c r="I754"/>
      <c r="J754"/>
    </row>
    <row r="755" spans="5:10">
      <c r="E755"/>
      <c r="F755"/>
      <c r="G755"/>
      <c r="H755"/>
      <c r="I755"/>
      <c r="J755"/>
    </row>
    <row r="756" spans="5:10">
      <c r="E756"/>
      <c r="F756"/>
      <c r="G756"/>
      <c r="H756"/>
      <c r="I756"/>
      <c r="J756"/>
    </row>
    <row r="757" spans="5:10">
      <c r="E757"/>
      <c r="F757"/>
      <c r="G757"/>
      <c r="H757"/>
      <c r="I757"/>
      <c r="J757"/>
    </row>
    <row r="758" spans="5:10">
      <c r="E758"/>
      <c r="F758"/>
      <c r="G758"/>
      <c r="H758"/>
      <c r="I758"/>
      <c r="J758"/>
    </row>
    <row r="759" spans="5:10">
      <c r="E759"/>
      <c r="F759"/>
      <c r="G759"/>
      <c r="H759"/>
      <c r="I759"/>
      <c r="J759"/>
    </row>
    <row r="760" spans="5:10">
      <c r="E760"/>
      <c r="F760"/>
      <c r="G760"/>
      <c r="H760"/>
      <c r="I760"/>
      <c r="J760"/>
    </row>
    <row r="761" spans="5:10">
      <c r="E761"/>
      <c r="F761"/>
      <c r="G761"/>
      <c r="H761"/>
      <c r="I761"/>
      <c r="J761"/>
    </row>
    <row r="762" spans="5:10">
      <c r="E762"/>
      <c r="F762"/>
      <c r="G762"/>
      <c r="H762"/>
      <c r="I762"/>
      <c r="J762"/>
    </row>
    <row r="763" spans="5:10">
      <c r="E763"/>
      <c r="F763"/>
      <c r="G763"/>
      <c r="H763"/>
      <c r="I763"/>
      <c r="J763"/>
    </row>
    <row r="764" spans="5:10">
      <c r="E764"/>
      <c r="F764"/>
      <c r="G764"/>
      <c r="H764"/>
      <c r="I764"/>
      <c r="J764"/>
    </row>
    <row r="765" spans="5:10">
      <c r="E765"/>
      <c r="F765"/>
      <c r="G765"/>
      <c r="H765"/>
      <c r="I765"/>
      <c r="J765"/>
    </row>
    <row r="766" spans="5:10">
      <c r="E766"/>
      <c r="F766"/>
      <c r="G766"/>
      <c r="H766"/>
      <c r="I766"/>
      <c r="J766"/>
    </row>
    <row r="767" spans="5:10">
      <c r="E767"/>
      <c r="F767"/>
      <c r="G767"/>
      <c r="H767"/>
      <c r="I767"/>
      <c r="J767"/>
    </row>
    <row r="768" spans="5:10">
      <c r="E768"/>
      <c r="F768"/>
      <c r="G768"/>
      <c r="H768"/>
      <c r="I768"/>
      <c r="J768"/>
    </row>
    <row r="769" spans="5:10">
      <c r="E769"/>
      <c r="F769"/>
      <c r="G769"/>
      <c r="H769"/>
      <c r="I769"/>
      <c r="J769"/>
    </row>
    <row r="770" spans="5:10">
      <c r="E770"/>
      <c r="F770"/>
      <c r="G770"/>
      <c r="H770"/>
      <c r="I770"/>
      <c r="J770"/>
    </row>
    <row r="771" spans="5:10">
      <c r="E771"/>
      <c r="F771"/>
      <c r="G771"/>
      <c r="H771"/>
      <c r="I771"/>
      <c r="J771"/>
    </row>
    <row r="772" spans="5:10">
      <c r="E772"/>
      <c r="F772"/>
      <c r="G772"/>
      <c r="H772"/>
      <c r="I772"/>
      <c r="J772"/>
    </row>
    <row r="773" spans="5:10">
      <c r="E773"/>
      <c r="F773"/>
      <c r="G773"/>
      <c r="H773"/>
      <c r="I773"/>
      <c r="J773"/>
    </row>
    <row r="774" spans="5:10">
      <c r="E774"/>
      <c r="F774"/>
      <c r="G774"/>
      <c r="H774"/>
      <c r="I774"/>
      <c r="J774"/>
    </row>
    <row r="775" spans="5:10">
      <c r="E775"/>
      <c r="F775"/>
      <c r="G775"/>
      <c r="H775"/>
      <c r="I775"/>
      <c r="J775"/>
    </row>
    <row r="776" spans="5:10">
      <c r="E776"/>
      <c r="F776"/>
      <c r="G776"/>
      <c r="H776"/>
      <c r="I776"/>
      <c r="J776"/>
    </row>
    <row r="777" spans="5:10">
      <c r="E777"/>
      <c r="F777"/>
      <c r="G777"/>
      <c r="H777"/>
      <c r="I777"/>
      <c r="J777"/>
    </row>
    <row r="778" spans="5:10">
      <c r="E778"/>
      <c r="F778"/>
      <c r="G778"/>
      <c r="H778"/>
      <c r="I778"/>
      <c r="J778"/>
    </row>
    <row r="779" spans="5:10">
      <c r="E779"/>
      <c r="F779"/>
      <c r="G779"/>
      <c r="H779"/>
      <c r="I779"/>
      <c r="J779"/>
    </row>
    <row r="780" spans="5:10">
      <c r="E780"/>
      <c r="F780"/>
      <c r="G780"/>
      <c r="H780"/>
      <c r="I780"/>
      <c r="J780"/>
    </row>
    <row r="781" spans="5:10">
      <c r="E781"/>
      <c r="F781"/>
      <c r="G781"/>
      <c r="H781"/>
      <c r="I781"/>
      <c r="J781"/>
    </row>
    <row r="782" spans="5:10">
      <c r="E782"/>
      <c r="F782"/>
      <c r="G782"/>
      <c r="H782"/>
      <c r="I782"/>
      <c r="J782"/>
    </row>
    <row r="783" spans="5:10">
      <c r="E783"/>
      <c r="F783"/>
      <c r="G783"/>
      <c r="H783"/>
      <c r="I783"/>
      <c r="J783"/>
    </row>
    <row r="784" spans="5:10">
      <c r="E784"/>
      <c r="F784"/>
      <c r="G784"/>
      <c r="H784"/>
      <c r="I784"/>
      <c r="J784"/>
    </row>
    <row r="785" spans="5:10">
      <c r="E785"/>
      <c r="F785"/>
      <c r="G785"/>
      <c r="H785"/>
      <c r="I785"/>
      <c r="J785"/>
    </row>
    <row r="786" spans="5:10">
      <c r="E786"/>
      <c r="F786"/>
      <c r="G786"/>
      <c r="H786"/>
      <c r="I786"/>
      <c r="J786"/>
    </row>
    <row r="787" spans="5:10">
      <c r="E787"/>
      <c r="F787"/>
      <c r="G787"/>
      <c r="H787"/>
      <c r="I787"/>
      <c r="J787"/>
    </row>
    <row r="788" spans="5:10">
      <c r="E788"/>
      <c r="F788"/>
      <c r="G788"/>
      <c r="H788"/>
      <c r="I788"/>
      <c r="J788"/>
    </row>
    <row r="789" spans="5:10">
      <c r="E789"/>
      <c r="F789"/>
      <c r="G789"/>
      <c r="H789"/>
      <c r="I789"/>
      <c r="J789"/>
    </row>
    <row r="790" spans="5:10">
      <c r="E790"/>
      <c r="F790"/>
      <c r="G790"/>
      <c r="H790"/>
      <c r="I790"/>
      <c r="J790"/>
    </row>
    <row r="791" spans="5:10">
      <c r="E791"/>
      <c r="F791"/>
      <c r="G791"/>
      <c r="H791"/>
      <c r="I791"/>
      <c r="J791"/>
    </row>
    <row r="792" spans="5:10">
      <c r="E792"/>
      <c r="F792"/>
      <c r="G792"/>
      <c r="H792"/>
      <c r="I792"/>
      <c r="J792"/>
    </row>
    <row r="793" spans="5:10">
      <c r="E793"/>
      <c r="F793"/>
      <c r="G793"/>
      <c r="H793"/>
      <c r="I793"/>
      <c r="J793"/>
    </row>
    <row r="794" spans="5:10">
      <c r="E794"/>
      <c r="F794"/>
      <c r="G794"/>
      <c r="H794"/>
      <c r="I794"/>
      <c r="J794"/>
    </row>
    <row r="795" spans="5:10">
      <c r="E795"/>
      <c r="F795"/>
      <c r="G795"/>
      <c r="H795"/>
      <c r="I795"/>
      <c r="J795"/>
    </row>
    <row r="796" spans="5:10">
      <c r="E796"/>
      <c r="F796"/>
      <c r="G796"/>
      <c r="H796"/>
      <c r="I796"/>
      <c r="J796"/>
    </row>
    <row r="797" spans="5:10">
      <c r="E797"/>
      <c r="F797"/>
      <c r="G797"/>
      <c r="H797"/>
      <c r="I797"/>
      <c r="J797"/>
    </row>
    <row r="798" spans="5:10">
      <c r="E798"/>
      <c r="F798"/>
      <c r="G798"/>
      <c r="H798"/>
      <c r="I798"/>
      <c r="J798"/>
    </row>
    <row r="799" spans="5:10">
      <c r="E799"/>
      <c r="F799"/>
      <c r="G799"/>
      <c r="H799"/>
      <c r="I799"/>
      <c r="J799"/>
    </row>
    <row r="800" spans="5:10">
      <c r="E800"/>
      <c r="F800"/>
      <c r="G800"/>
      <c r="H800"/>
      <c r="I800"/>
      <c r="J800"/>
    </row>
    <row r="801" spans="5:10">
      <c r="E801"/>
      <c r="F801"/>
      <c r="G801"/>
      <c r="H801"/>
      <c r="I801"/>
      <c r="J801"/>
    </row>
    <row r="802" spans="5:10">
      <c r="E802"/>
      <c r="F802"/>
      <c r="G802"/>
      <c r="H802"/>
      <c r="I802"/>
      <c r="J802"/>
    </row>
    <row r="803" spans="5:10">
      <c r="E803"/>
      <c r="F803"/>
      <c r="G803"/>
      <c r="H803"/>
      <c r="I803"/>
      <c r="J803"/>
    </row>
    <row r="804" spans="5:10">
      <c r="E804"/>
      <c r="F804"/>
      <c r="G804"/>
      <c r="H804"/>
      <c r="I804"/>
      <c r="J804"/>
    </row>
    <row r="805" spans="5:10">
      <c r="E805"/>
      <c r="F805"/>
      <c r="G805"/>
      <c r="H805"/>
      <c r="I805"/>
      <c r="J805"/>
    </row>
    <row r="806" spans="5:10">
      <c r="E806"/>
      <c r="F806"/>
      <c r="G806"/>
      <c r="H806"/>
      <c r="I806"/>
      <c r="J806"/>
    </row>
    <row r="807" spans="5:10">
      <c r="E807"/>
      <c r="F807"/>
      <c r="G807"/>
      <c r="H807"/>
      <c r="I807"/>
      <c r="J807"/>
    </row>
    <row r="808" spans="5:10">
      <c r="E808"/>
      <c r="F808"/>
      <c r="G808"/>
      <c r="H808"/>
      <c r="I808"/>
      <c r="J808"/>
    </row>
    <row r="809" spans="5:10">
      <c r="E809"/>
      <c r="F809"/>
      <c r="G809"/>
      <c r="H809"/>
      <c r="I809"/>
      <c r="J809"/>
    </row>
    <row r="810" spans="5:10">
      <c r="E810"/>
      <c r="F810"/>
      <c r="G810"/>
      <c r="H810"/>
      <c r="I810"/>
      <c r="J810"/>
    </row>
    <row r="811" spans="5:10">
      <c r="E811"/>
      <c r="F811"/>
      <c r="G811"/>
      <c r="H811"/>
      <c r="I811"/>
      <c r="J811"/>
    </row>
    <row r="812" spans="5:10">
      <c r="E812"/>
      <c r="F812"/>
      <c r="G812"/>
      <c r="H812"/>
      <c r="I812"/>
      <c r="J812"/>
    </row>
    <row r="813" spans="5:10">
      <c r="E813"/>
      <c r="F813"/>
      <c r="G813"/>
      <c r="H813"/>
      <c r="I813"/>
      <c r="J813"/>
    </row>
    <row r="814" spans="5:10">
      <c r="E814"/>
      <c r="F814"/>
      <c r="G814"/>
      <c r="H814"/>
      <c r="I814"/>
      <c r="J814"/>
    </row>
    <row r="815" spans="5:10">
      <c r="E815"/>
      <c r="F815"/>
      <c r="G815"/>
      <c r="H815"/>
      <c r="I815"/>
      <c r="J815"/>
    </row>
    <row r="816" spans="5:10">
      <c r="E816"/>
      <c r="F816"/>
      <c r="G816"/>
      <c r="H816"/>
      <c r="I816"/>
      <c r="J816"/>
    </row>
    <row r="817" spans="5:10">
      <c r="E817"/>
      <c r="F817"/>
      <c r="G817"/>
      <c r="H817"/>
      <c r="I817"/>
      <c r="J817"/>
    </row>
    <row r="818" spans="5:10">
      <c r="E818"/>
      <c r="F818"/>
      <c r="G818"/>
      <c r="H818"/>
      <c r="I818"/>
      <c r="J818"/>
    </row>
    <row r="819" spans="5:10">
      <c r="E819"/>
      <c r="F819"/>
      <c r="G819"/>
      <c r="H819"/>
      <c r="I819"/>
      <c r="J819"/>
    </row>
    <row r="820" spans="5:10">
      <c r="E820"/>
      <c r="F820"/>
      <c r="G820"/>
      <c r="H820"/>
      <c r="I820"/>
      <c r="J820"/>
    </row>
    <row r="821" spans="5:10">
      <c r="E821"/>
      <c r="F821"/>
      <c r="G821"/>
      <c r="H821"/>
      <c r="I821"/>
      <c r="J821"/>
    </row>
    <row r="822" spans="5:10">
      <c r="E822"/>
      <c r="F822"/>
      <c r="G822"/>
      <c r="H822"/>
      <c r="I822"/>
      <c r="J822"/>
    </row>
    <row r="823" spans="5:10">
      <c r="E823"/>
      <c r="F823"/>
      <c r="G823"/>
      <c r="H823"/>
      <c r="I823"/>
      <c r="J823"/>
    </row>
    <row r="824" spans="5:10">
      <c r="E824"/>
      <c r="F824"/>
      <c r="G824"/>
      <c r="H824"/>
      <c r="I824"/>
      <c r="J824"/>
    </row>
    <row r="825" spans="5:10">
      <c r="E825"/>
      <c r="F825"/>
      <c r="G825"/>
      <c r="H825"/>
      <c r="I825"/>
      <c r="J825"/>
    </row>
    <row r="826" spans="5:10">
      <c r="E826"/>
      <c r="F826"/>
      <c r="G826"/>
      <c r="H826"/>
      <c r="I826"/>
      <c r="J826"/>
    </row>
    <row r="827" spans="5:10">
      <c r="E827"/>
      <c r="F827"/>
      <c r="G827"/>
      <c r="H827"/>
      <c r="I827"/>
      <c r="J827"/>
    </row>
    <row r="828" spans="5:10">
      <c r="E828"/>
      <c r="F828"/>
      <c r="G828"/>
      <c r="H828"/>
      <c r="I828"/>
      <c r="J828"/>
    </row>
    <row r="829" spans="5:10">
      <c r="E829"/>
      <c r="F829"/>
      <c r="G829"/>
      <c r="H829"/>
      <c r="I829"/>
      <c r="J829"/>
    </row>
    <row r="830" spans="5:10">
      <c r="E830"/>
      <c r="F830"/>
      <c r="G830"/>
      <c r="H830"/>
      <c r="I830"/>
      <c r="J830"/>
    </row>
    <row r="831" spans="5:10">
      <c r="E831"/>
      <c r="F831"/>
      <c r="G831"/>
      <c r="H831"/>
      <c r="I831"/>
      <c r="J831"/>
    </row>
    <row r="832" spans="5:10">
      <c r="E832"/>
      <c r="F832"/>
      <c r="G832"/>
      <c r="H832"/>
      <c r="I832"/>
      <c r="J832"/>
    </row>
    <row r="833" spans="5:10">
      <c r="E833"/>
      <c r="F833"/>
      <c r="G833"/>
      <c r="H833"/>
      <c r="I833"/>
      <c r="J833"/>
    </row>
    <row r="834" spans="5:10">
      <c r="E834"/>
      <c r="F834"/>
      <c r="G834"/>
      <c r="H834"/>
      <c r="I834"/>
      <c r="J834"/>
    </row>
    <row r="835" spans="5:10">
      <c r="E835"/>
      <c r="F835"/>
      <c r="G835"/>
      <c r="H835"/>
      <c r="I835"/>
      <c r="J835"/>
    </row>
    <row r="836" spans="5:10">
      <c r="E836"/>
      <c r="F836"/>
      <c r="G836"/>
      <c r="H836"/>
      <c r="I836"/>
      <c r="J836"/>
    </row>
    <row r="837" spans="5:10">
      <c r="E837"/>
      <c r="F837"/>
      <c r="G837"/>
      <c r="H837"/>
      <c r="I837"/>
      <c r="J837"/>
    </row>
    <row r="838" spans="5:10">
      <c r="E838"/>
      <c r="F838"/>
      <c r="G838"/>
      <c r="H838"/>
      <c r="I838"/>
      <c r="J838"/>
    </row>
    <row r="839" spans="5:10">
      <c r="E839"/>
      <c r="F839"/>
      <c r="G839"/>
      <c r="H839"/>
      <c r="I839"/>
      <c r="J839"/>
    </row>
    <row r="840" spans="5:10">
      <c r="E840"/>
      <c r="F840"/>
      <c r="G840"/>
      <c r="H840"/>
      <c r="I840"/>
      <c r="J840"/>
    </row>
    <row r="841" spans="5:10">
      <c r="E841"/>
      <c r="F841"/>
      <c r="G841"/>
      <c r="H841"/>
      <c r="I841"/>
      <c r="J841"/>
    </row>
    <row r="842" spans="5:10">
      <c r="E842"/>
      <c r="F842"/>
      <c r="G842"/>
      <c r="H842"/>
      <c r="I842"/>
      <c r="J842"/>
    </row>
    <row r="843" spans="5:10">
      <c r="E843"/>
      <c r="F843"/>
      <c r="G843"/>
      <c r="H843"/>
      <c r="I843"/>
      <c r="J843"/>
    </row>
    <row r="844" spans="5:10">
      <c r="E844"/>
      <c r="F844"/>
      <c r="G844"/>
      <c r="H844"/>
      <c r="I844"/>
      <c r="J844"/>
    </row>
    <row r="845" spans="5:10">
      <c r="E845"/>
      <c r="F845"/>
      <c r="G845"/>
      <c r="H845"/>
      <c r="I845"/>
      <c r="J845"/>
    </row>
    <row r="846" spans="5:10">
      <c r="E846"/>
      <c r="F846"/>
      <c r="G846"/>
      <c r="H846"/>
      <c r="I846"/>
      <c r="J846"/>
    </row>
    <row r="847" spans="5:10">
      <c r="E847"/>
      <c r="F847"/>
      <c r="G847"/>
      <c r="H847"/>
      <c r="I847"/>
      <c r="J847"/>
    </row>
    <row r="848" spans="5:10">
      <c r="E848"/>
      <c r="F848"/>
      <c r="G848"/>
      <c r="H848"/>
      <c r="I848"/>
      <c r="J848"/>
    </row>
    <row r="849" spans="5:10">
      <c r="E849"/>
      <c r="F849"/>
      <c r="G849"/>
      <c r="H849"/>
      <c r="I849"/>
      <c r="J849"/>
    </row>
    <row r="850" spans="5:10">
      <c r="E850"/>
      <c r="F850"/>
      <c r="G850"/>
      <c r="H850"/>
      <c r="I850"/>
      <c r="J850"/>
    </row>
    <row r="851" spans="5:10">
      <c r="E851"/>
      <c r="F851"/>
      <c r="G851"/>
      <c r="H851"/>
      <c r="I851"/>
      <c r="J851"/>
    </row>
    <row r="852" spans="5:10">
      <c r="E852"/>
      <c r="F852"/>
      <c r="G852"/>
      <c r="H852"/>
      <c r="I852"/>
      <c r="J852"/>
    </row>
    <row r="853" spans="5:10">
      <c r="E853"/>
      <c r="F853"/>
      <c r="G853"/>
      <c r="H853"/>
      <c r="I853"/>
      <c r="J853"/>
    </row>
    <row r="854" spans="5:10">
      <c r="E854"/>
      <c r="F854"/>
      <c r="G854"/>
      <c r="H854"/>
      <c r="I854"/>
      <c r="J854"/>
    </row>
    <row r="855" spans="5:10">
      <c r="E855"/>
      <c r="F855"/>
      <c r="G855"/>
      <c r="H855"/>
      <c r="I855"/>
      <c r="J855"/>
    </row>
    <row r="856" spans="5:10">
      <c r="E856"/>
      <c r="F856"/>
      <c r="G856"/>
      <c r="H856"/>
      <c r="I856"/>
      <c r="J856"/>
    </row>
    <row r="857" spans="5:10">
      <c r="E857"/>
      <c r="F857"/>
      <c r="G857"/>
      <c r="H857"/>
      <c r="I857"/>
      <c r="J857"/>
    </row>
    <row r="858" spans="5:10">
      <c r="E858"/>
      <c r="F858"/>
      <c r="G858"/>
      <c r="H858"/>
      <c r="I858"/>
      <c r="J858"/>
    </row>
    <row r="859" spans="5:10">
      <c r="E859"/>
      <c r="F859"/>
      <c r="G859"/>
      <c r="H859"/>
      <c r="I859"/>
      <c r="J859"/>
    </row>
    <row r="860" spans="5:10">
      <c r="E860"/>
      <c r="F860"/>
      <c r="G860"/>
      <c r="H860"/>
      <c r="I860"/>
      <c r="J860"/>
    </row>
    <row r="861" spans="5:10">
      <c r="E861"/>
      <c r="F861"/>
      <c r="G861"/>
      <c r="H861"/>
      <c r="I861"/>
      <c r="J861"/>
    </row>
    <row r="862" spans="5:10">
      <c r="E862"/>
      <c r="F862"/>
      <c r="G862"/>
      <c r="H862"/>
      <c r="I862"/>
      <c r="J862"/>
    </row>
    <row r="863" spans="5:10">
      <c r="E863"/>
      <c r="F863"/>
      <c r="G863"/>
      <c r="H863"/>
      <c r="I863"/>
      <c r="J863"/>
    </row>
    <row r="864" spans="5:10">
      <c r="E864"/>
      <c r="F864"/>
      <c r="G864"/>
      <c r="H864"/>
      <c r="I864"/>
      <c r="J864"/>
    </row>
    <row r="865" spans="5:10">
      <c r="E865"/>
      <c r="F865"/>
      <c r="G865"/>
      <c r="H865"/>
      <c r="I865"/>
      <c r="J865"/>
    </row>
    <row r="866" spans="5:10">
      <c r="E866"/>
      <c r="F866"/>
      <c r="G866"/>
      <c r="H866"/>
      <c r="I866"/>
      <c r="J866"/>
    </row>
    <row r="867" spans="5:10">
      <c r="E867"/>
      <c r="F867"/>
      <c r="G867"/>
      <c r="H867"/>
      <c r="I867"/>
      <c r="J867"/>
    </row>
    <row r="868" spans="5:10">
      <c r="E868"/>
      <c r="F868"/>
      <c r="G868"/>
      <c r="H868"/>
      <c r="I868"/>
      <c r="J868"/>
    </row>
    <row r="869" spans="5:10">
      <c r="E869"/>
      <c r="F869"/>
      <c r="G869"/>
      <c r="H869"/>
      <c r="I869"/>
      <c r="J869"/>
    </row>
    <row r="870" spans="5:10">
      <c r="E870"/>
      <c r="F870"/>
      <c r="G870"/>
      <c r="H870"/>
      <c r="I870"/>
      <c r="J870"/>
    </row>
    <row r="871" spans="5:10">
      <c r="E871"/>
      <c r="F871"/>
      <c r="G871"/>
      <c r="H871"/>
      <c r="I871"/>
      <c r="J871"/>
    </row>
    <row r="872" spans="5:10">
      <c r="E872"/>
      <c r="F872"/>
      <c r="G872"/>
      <c r="H872"/>
      <c r="I872"/>
      <c r="J872"/>
    </row>
    <row r="873" spans="5:10">
      <c r="E873"/>
      <c r="F873"/>
      <c r="G873"/>
      <c r="H873"/>
      <c r="I873"/>
      <c r="J873"/>
    </row>
    <row r="874" spans="5:10">
      <c r="E874"/>
      <c r="F874"/>
      <c r="G874"/>
      <c r="H874"/>
      <c r="I874"/>
      <c r="J874"/>
    </row>
    <row r="875" spans="5:10">
      <c r="E875"/>
      <c r="F875"/>
      <c r="G875"/>
      <c r="H875"/>
      <c r="I875"/>
      <c r="J875"/>
    </row>
    <row r="876" spans="5:10">
      <c r="E876"/>
      <c r="F876"/>
      <c r="G876"/>
      <c r="H876"/>
      <c r="I876"/>
      <c r="J876"/>
    </row>
    <row r="877" spans="5:10">
      <c r="E877"/>
      <c r="F877"/>
      <c r="G877"/>
      <c r="H877"/>
      <c r="I877"/>
      <c r="J877"/>
    </row>
    <row r="878" spans="5:10">
      <c r="E878"/>
      <c r="F878"/>
      <c r="G878"/>
      <c r="H878"/>
      <c r="I878"/>
      <c r="J878"/>
    </row>
    <row r="879" spans="5:10">
      <c r="E879"/>
      <c r="F879"/>
      <c r="G879"/>
      <c r="H879"/>
      <c r="I879"/>
      <c r="J879"/>
    </row>
    <row r="880" spans="5:10">
      <c r="E880"/>
      <c r="F880"/>
      <c r="G880"/>
      <c r="H880"/>
      <c r="I880"/>
      <c r="J880"/>
    </row>
    <row r="881" spans="5:10">
      <c r="E881"/>
      <c r="F881"/>
      <c r="G881"/>
      <c r="H881"/>
      <c r="I881"/>
      <c r="J881"/>
    </row>
    <row r="882" spans="5:10">
      <c r="E882"/>
      <c r="F882"/>
      <c r="G882"/>
      <c r="H882"/>
      <c r="I882"/>
      <c r="J882"/>
    </row>
    <row r="883" spans="5:10">
      <c r="E883"/>
      <c r="F883"/>
      <c r="G883"/>
      <c r="H883"/>
      <c r="I883"/>
      <c r="J883"/>
    </row>
    <row r="884" spans="5:10">
      <c r="E884"/>
      <c r="F884"/>
      <c r="G884"/>
      <c r="H884"/>
      <c r="I884"/>
      <c r="J884"/>
    </row>
    <row r="885" spans="5:10">
      <c r="E885"/>
      <c r="F885"/>
      <c r="G885"/>
      <c r="H885"/>
      <c r="I885"/>
      <c r="J885"/>
    </row>
    <row r="886" spans="5:10">
      <c r="E886"/>
      <c r="F886"/>
      <c r="G886"/>
      <c r="H886"/>
      <c r="I886"/>
      <c r="J886"/>
    </row>
    <row r="887" spans="5:10">
      <c r="E887"/>
      <c r="F887"/>
      <c r="G887"/>
      <c r="H887"/>
      <c r="I887"/>
      <c r="J887"/>
    </row>
    <row r="888" spans="5:10">
      <c r="E888"/>
      <c r="F888"/>
      <c r="G888"/>
      <c r="H888"/>
      <c r="I888"/>
      <c r="J888"/>
    </row>
    <row r="889" spans="5:10">
      <c r="E889"/>
      <c r="F889"/>
      <c r="G889"/>
      <c r="H889"/>
      <c r="I889"/>
      <c r="J889"/>
    </row>
    <row r="890" spans="5:10">
      <c r="E890"/>
      <c r="F890"/>
      <c r="G890"/>
      <c r="H890"/>
      <c r="I890"/>
      <c r="J890"/>
    </row>
    <row r="891" spans="5:10">
      <c r="E891"/>
      <c r="F891"/>
      <c r="G891"/>
      <c r="H891"/>
      <c r="I891"/>
      <c r="J891"/>
    </row>
    <row r="892" spans="5:10">
      <c r="E892"/>
      <c r="F892"/>
      <c r="G892"/>
      <c r="H892"/>
      <c r="I892"/>
      <c r="J892"/>
    </row>
    <row r="893" spans="5:10">
      <c r="E893"/>
      <c r="F893"/>
      <c r="G893"/>
      <c r="H893"/>
      <c r="I893"/>
      <c r="J893"/>
    </row>
    <row r="894" spans="5:10">
      <c r="E894"/>
      <c r="F894"/>
      <c r="G894"/>
      <c r="H894"/>
      <c r="I894"/>
      <c r="J894"/>
    </row>
    <row r="895" spans="5:10">
      <c r="E895"/>
      <c r="F895"/>
      <c r="G895"/>
      <c r="H895"/>
      <c r="I895"/>
      <c r="J895"/>
    </row>
    <row r="896" spans="5:10">
      <c r="E896"/>
      <c r="F896"/>
      <c r="G896"/>
      <c r="H896"/>
      <c r="I896"/>
      <c r="J896"/>
    </row>
    <row r="897" spans="5:10">
      <c r="E897"/>
      <c r="F897"/>
      <c r="G897"/>
      <c r="H897"/>
      <c r="I897"/>
      <c r="J897"/>
    </row>
    <row r="898" spans="5:10">
      <c r="E898"/>
      <c r="F898"/>
      <c r="G898"/>
      <c r="H898"/>
      <c r="I898"/>
      <c r="J898"/>
    </row>
    <row r="899" spans="5:10">
      <c r="E899"/>
      <c r="F899"/>
      <c r="G899"/>
      <c r="H899"/>
      <c r="I899"/>
      <c r="J899"/>
    </row>
    <row r="900" spans="5:10">
      <c r="E900"/>
      <c r="F900"/>
      <c r="G900"/>
      <c r="H900"/>
      <c r="I900"/>
      <c r="J900"/>
    </row>
    <row r="901" spans="5:10">
      <c r="E901"/>
      <c r="F901"/>
      <c r="G901"/>
      <c r="H901"/>
      <c r="I901"/>
      <c r="J901"/>
    </row>
    <row r="902" spans="5:10">
      <c r="E902"/>
      <c r="F902"/>
      <c r="G902"/>
      <c r="H902"/>
      <c r="I902"/>
      <c r="J902"/>
    </row>
    <row r="903" spans="5:10">
      <c r="E903"/>
      <c r="F903"/>
      <c r="G903"/>
      <c r="H903"/>
      <c r="I903"/>
      <c r="J903"/>
    </row>
    <row r="904" spans="5:10">
      <c r="E904"/>
      <c r="F904"/>
      <c r="G904"/>
      <c r="H904"/>
      <c r="I904"/>
      <c r="J904"/>
    </row>
    <row r="905" spans="5:10">
      <c r="E905"/>
      <c r="F905"/>
      <c r="G905"/>
      <c r="H905"/>
      <c r="I905"/>
      <c r="J905"/>
    </row>
    <row r="906" spans="5:10">
      <c r="E906"/>
      <c r="F906"/>
      <c r="G906"/>
      <c r="H906"/>
      <c r="I906"/>
      <c r="J906"/>
    </row>
    <row r="907" spans="5:10">
      <c r="E907"/>
      <c r="F907"/>
      <c r="G907"/>
      <c r="H907"/>
      <c r="I907"/>
      <c r="J907"/>
    </row>
    <row r="908" spans="5:10">
      <c r="E908"/>
      <c r="F908"/>
      <c r="G908"/>
      <c r="H908"/>
      <c r="I908"/>
      <c r="J908"/>
    </row>
    <row r="909" spans="5:10">
      <c r="E909"/>
      <c r="F909"/>
      <c r="G909"/>
      <c r="H909"/>
      <c r="I909"/>
      <c r="J909"/>
    </row>
    <row r="910" spans="5:10">
      <c r="E910"/>
      <c r="F910"/>
      <c r="G910"/>
      <c r="H910"/>
      <c r="I910"/>
      <c r="J910"/>
    </row>
    <row r="911" spans="5:10">
      <c r="E911"/>
      <c r="F911"/>
      <c r="G911"/>
      <c r="H911"/>
      <c r="I911"/>
      <c r="J911"/>
    </row>
    <row r="912" spans="5:10">
      <c r="E912"/>
      <c r="F912"/>
      <c r="G912"/>
      <c r="H912"/>
      <c r="I912"/>
      <c r="J912"/>
    </row>
    <row r="913" spans="5:10">
      <c r="E913"/>
      <c r="F913"/>
      <c r="G913"/>
      <c r="H913"/>
      <c r="I913"/>
      <c r="J913"/>
    </row>
    <row r="914" spans="5:10">
      <c r="E914"/>
      <c r="F914"/>
      <c r="G914"/>
      <c r="H914"/>
      <c r="I914"/>
      <c r="J914"/>
    </row>
    <row r="915" spans="5:10">
      <c r="E915"/>
      <c r="F915"/>
      <c r="G915"/>
      <c r="H915"/>
      <c r="I915"/>
      <c r="J915"/>
    </row>
    <row r="916" spans="5:10">
      <c r="E916"/>
      <c r="F916"/>
      <c r="G916"/>
      <c r="H916"/>
      <c r="I916"/>
      <c r="J916"/>
    </row>
    <row r="917" spans="5:10">
      <c r="E917"/>
      <c r="F917"/>
      <c r="G917"/>
      <c r="H917"/>
      <c r="I917"/>
      <c r="J917"/>
    </row>
    <row r="918" spans="5:10">
      <c r="E918"/>
      <c r="F918"/>
      <c r="G918"/>
      <c r="H918"/>
      <c r="I918"/>
      <c r="J918"/>
    </row>
    <row r="919" spans="5:10">
      <c r="E919"/>
      <c r="F919"/>
      <c r="G919"/>
      <c r="H919"/>
      <c r="I919"/>
      <c r="J919"/>
    </row>
    <row r="920" spans="5:10">
      <c r="E920"/>
      <c r="F920"/>
      <c r="G920"/>
      <c r="H920"/>
      <c r="I920"/>
      <c r="J920"/>
    </row>
    <row r="921" spans="5:10">
      <c r="E921"/>
      <c r="F921"/>
      <c r="G921"/>
      <c r="H921"/>
      <c r="I921"/>
      <c r="J921"/>
    </row>
    <row r="922" spans="5:10">
      <c r="E922"/>
      <c r="F922"/>
      <c r="G922"/>
      <c r="H922"/>
      <c r="I922"/>
      <c r="J922"/>
    </row>
    <row r="923" spans="5:10">
      <c r="E923"/>
      <c r="F923"/>
      <c r="G923"/>
      <c r="H923"/>
      <c r="I923"/>
      <c r="J923"/>
    </row>
    <row r="924" spans="5:10">
      <c r="E924"/>
      <c r="F924"/>
      <c r="G924"/>
      <c r="H924"/>
      <c r="I924"/>
      <c r="J924"/>
    </row>
    <row r="925" spans="5:10">
      <c r="E925"/>
      <c r="F925"/>
      <c r="G925"/>
      <c r="H925"/>
      <c r="I925"/>
      <c r="J925"/>
    </row>
    <row r="926" spans="5:10">
      <c r="E926"/>
      <c r="F926"/>
      <c r="G926"/>
      <c r="H926"/>
      <c r="I926"/>
      <c r="J926"/>
    </row>
    <row r="927" spans="5:10">
      <c r="E927"/>
      <c r="F927"/>
      <c r="G927"/>
      <c r="H927"/>
      <c r="I927"/>
      <c r="J927"/>
    </row>
    <row r="928" spans="5:10">
      <c r="E928"/>
      <c r="F928"/>
      <c r="G928"/>
      <c r="H928"/>
      <c r="I928"/>
      <c r="J928"/>
    </row>
    <row r="929" spans="5:10">
      <c r="E929"/>
      <c r="F929"/>
      <c r="G929"/>
      <c r="H929"/>
      <c r="I929"/>
      <c r="J929"/>
    </row>
    <row r="930" spans="5:10">
      <c r="E930"/>
      <c r="F930"/>
      <c r="G930"/>
      <c r="H930"/>
      <c r="I930"/>
      <c r="J930"/>
    </row>
    <row r="931" spans="5:10">
      <c r="E931"/>
      <c r="F931"/>
      <c r="G931"/>
      <c r="H931"/>
      <c r="I931"/>
      <c r="J931"/>
    </row>
    <row r="932" spans="5:10">
      <c r="E932"/>
      <c r="F932"/>
      <c r="G932"/>
      <c r="H932"/>
      <c r="I932"/>
      <c r="J932"/>
    </row>
    <row r="933" spans="5:10">
      <c r="E933"/>
      <c r="F933"/>
      <c r="G933"/>
      <c r="H933"/>
      <c r="I933"/>
      <c r="J933"/>
    </row>
    <row r="934" spans="5:10">
      <c r="E934"/>
      <c r="F934"/>
      <c r="G934"/>
      <c r="H934"/>
      <c r="I934"/>
      <c r="J934"/>
    </row>
    <row r="935" spans="5:10">
      <c r="E935"/>
      <c r="F935"/>
      <c r="G935"/>
      <c r="H935"/>
      <c r="I935"/>
      <c r="J935"/>
    </row>
    <row r="936" spans="5:10">
      <c r="E936"/>
      <c r="F936"/>
      <c r="G936"/>
      <c r="H936"/>
      <c r="I936"/>
      <c r="J936"/>
    </row>
    <row r="937" spans="5:10">
      <c r="E937"/>
      <c r="F937"/>
      <c r="G937"/>
      <c r="H937"/>
      <c r="I937"/>
      <c r="J937"/>
    </row>
    <row r="938" spans="5:10">
      <c r="E938"/>
      <c r="F938"/>
      <c r="G938"/>
      <c r="H938"/>
      <c r="I938"/>
      <c r="J938"/>
    </row>
    <row r="939" spans="5:10">
      <c r="E939"/>
      <c r="F939"/>
      <c r="G939"/>
      <c r="H939"/>
      <c r="I939"/>
      <c r="J939"/>
    </row>
    <row r="940" spans="5:10">
      <c r="E940"/>
      <c r="F940"/>
      <c r="G940"/>
      <c r="H940"/>
      <c r="I940"/>
      <c r="J940"/>
    </row>
    <row r="941" spans="5:10">
      <c r="E941"/>
      <c r="F941"/>
      <c r="G941"/>
      <c r="H941"/>
      <c r="I941"/>
      <c r="J941"/>
    </row>
    <row r="942" spans="5:10">
      <c r="E942"/>
      <c r="F942"/>
      <c r="G942"/>
      <c r="H942"/>
      <c r="I942"/>
      <c r="J942"/>
    </row>
    <row r="943" spans="5:10">
      <c r="E943"/>
      <c r="F943"/>
      <c r="G943"/>
      <c r="H943"/>
      <c r="I943"/>
      <c r="J943"/>
    </row>
    <row r="944" spans="5:10">
      <c r="E944"/>
      <c r="F944"/>
      <c r="G944"/>
      <c r="H944"/>
      <c r="I944"/>
      <c r="J944"/>
    </row>
    <row r="945" spans="5:10">
      <c r="E945"/>
      <c r="F945"/>
      <c r="G945"/>
      <c r="H945"/>
      <c r="I945"/>
      <c r="J945"/>
    </row>
    <row r="946" spans="5:10">
      <c r="E946"/>
      <c r="F946"/>
      <c r="G946"/>
      <c r="H946"/>
      <c r="I946"/>
      <c r="J946"/>
    </row>
    <row r="947" spans="5:10">
      <c r="E947"/>
      <c r="F947"/>
      <c r="G947"/>
      <c r="H947"/>
      <c r="I947"/>
      <c r="J947"/>
    </row>
    <row r="948" spans="5:10">
      <c r="E948"/>
      <c r="F948"/>
      <c r="G948"/>
      <c r="H948"/>
      <c r="I948"/>
      <c r="J948"/>
    </row>
    <row r="949" spans="5:10">
      <c r="E949"/>
      <c r="F949"/>
      <c r="G949"/>
      <c r="H949"/>
      <c r="I949"/>
      <c r="J949"/>
    </row>
    <row r="950" spans="5:10">
      <c r="E950"/>
      <c r="F950"/>
      <c r="G950"/>
      <c r="H950"/>
      <c r="I950"/>
      <c r="J950"/>
    </row>
    <row r="951" spans="5:10">
      <c r="E951"/>
      <c r="F951"/>
      <c r="G951"/>
      <c r="H951"/>
      <c r="I951"/>
      <c r="J951"/>
    </row>
    <row r="952" spans="5:10">
      <c r="E952"/>
      <c r="F952"/>
      <c r="G952"/>
      <c r="H952"/>
      <c r="I952"/>
      <c r="J952"/>
    </row>
    <row r="953" spans="5:10">
      <c r="E953"/>
      <c r="F953"/>
      <c r="G953"/>
      <c r="H953"/>
      <c r="I953"/>
      <c r="J953"/>
    </row>
    <row r="954" spans="5:10">
      <c r="E954"/>
      <c r="F954"/>
      <c r="G954"/>
      <c r="H954"/>
      <c r="I954"/>
      <c r="J954"/>
    </row>
    <row r="955" spans="5:10">
      <c r="E955"/>
      <c r="F955"/>
      <c r="G955"/>
      <c r="H955"/>
      <c r="I955"/>
      <c r="J955"/>
    </row>
    <row r="956" spans="5:10">
      <c r="E956"/>
      <c r="F956"/>
      <c r="G956"/>
      <c r="H956"/>
      <c r="I956"/>
      <c r="J956"/>
    </row>
    <row r="957" spans="5:10">
      <c r="E957"/>
      <c r="F957"/>
      <c r="G957"/>
      <c r="H957"/>
      <c r="I957"/>
      <c r="J957"/>
    </row>
    <row r="958" spans="5:10">
      <c r="E958"/>
      <c r="F958"/>
      <c r="G958"/>
      <c r="H958"/>
      <c r="I958"/>
      <c r="J958"/>
    </row>
    <row r="959" spans="5:10">
      <c r="E959"/>
      <c r="F959"/>
      <c r="G959"/>
      <c r="H959"/>
      <c r="I959"/>
      <c r="J959"/>
    </row>
    <row r="960" spans="5:10">
      <c r="E960"/>
      <c r="F960"/>
      <c r="G960"/>
      <c r="H960"/>
      <c r="I960"/>
      <c r="J960"/>
    </row>
    <row r="961" spans="5:10">
      <c r="E961"/>
      <c r="F961"/>
      <c r="G961"/>
      <c r="H961"/>
      <c r="I961"/>
      <c r="J961"/>
    </row>
    <row r="962" spans="5:10">
      <c r="E962"/>
      <c r="F962"/>
      <c r="G962"/>
      <c r="H962"/>
      <c r="I962"/>
      <c r="J962"/>
    </row>
    <row r="963" spans="5:10">
      <c r="E963"/>
      <c r="F963"/>
      <c r="G963"/>
      <c r="H963"/>
      <c r="I963"/>
      <c r="J963"/>
    </row>
    <row r="964" spans="5:10">
      <c r="E964"/>
      <c r="F964"/>
      <c r="G964"/>
      <c r="H964"/>
      <c r="I964"/>
      <c r="J964"/>
    </row>
    <row r="965" spans="5:10">
      <c r="E965"/>
      <c r="F965"/>
      <c r="G965"/>
      <c r="H965"/>
      <c r="I965"/>
      <c r="J965"/>
    </row>
    <row r="966" spans="5:10">
      <c r="E966"/>
      <c r="F966"/>
      <c r="G966"/>
      <c r="H966"/>
      <c r="I966"/>
      <c r="J966"/>
    </row>
    <row r="967" spans="5:10">
      <c r="E967"/>
      <c r="F967"/>
      <c r="G967"/>
      <c r="H967"/>
      <c r="I967"/>
      <c r="J967"/>
    </row>
    <row r="968" spans="5:10">
      <c r="E968"/>
      <c r="F968"/>
      <c r="G968"/>
      <c r="H968"/>
      <c r="I968"/>
      <c r="J968"/>
    </row>
    <row r="969" spans="5:10">
      <c r="E969"/>
      <c r="F969"/>
      <c r="G969"/>
      <c r="H969"/>
      <c r="I969"/>
      <c r="J969"/>
    </row>
    <row r="970" spans="5:10">
      <c r="E970"/>
      <c r="F970"/>
      <c r="G970"/>
      <c r="H970"/>
      <c r="I970"/>
      <c r="J970"/>
    </row>
    <row r="971" spans="5:10">
      <c r="E971"/>
      <c r="F971"/>
      <c r="G971"/>
      <c r="H971"/>
      <c r="I971"/>
      <c r="J971"/>
    </row>
    <row r="972" spans="5:10">
      <c r="E972"/>
      <c r="F972"/>
      <c r="G972"/>
      <c r="H972"/>
      <c r="I972"/>
      <c r="J972"/>
    </row>
    <row r="973" spans="5:10">
      <c r="E973"/>
      <c r="F973"/>
      <c r="G973"/>
      <c r="H973"/>
      <c r="I973"/>
      <c r="J973"/>
    </row>
    <row r="974" spans="5:10">
      <c r="E974"/>
      <c r="F974"/>
      <c r="G974"/>
      <c r="H974"/>
      <c r="I974"/>
      <c r="J974"/>
    </row>
    <row r="975" spans="5:10">
      <c r="E975"/>
      <c r="F975"/>
      <c r="G975"/>
      <c r="H975"/>
      <c r="I975"/>
      <c r="J975"/>
    </row>
    <row r="976" spans="5:10">
      <c r="E976"/>
      <c r="F976"/>
      <c r="G976"/>
      <c r="H976"/>
      <c r="I976"/>
      <c r="J976"/>
    </row>
    <row r="977" spans="5:10">
      <c r="E977"/>
      <c r="F977"/>
      <c r="G977"/>
      <c r="H977"/>
      <c r="I977"/>
      <c r="J977"/>
    </row>
    <row r="978" spans="5:10">
      <c r="E978"/>
      <c r="F978"/>
      <c r="G978"/>
      <c r="H978"/>
      <c r="I978"/>
      <c r="J978"/>
    </row>
    <row r="979" spans="5:10">
      <c r="E979"/>
      <c r="F979"/>
      <c r="G979"/>
      <c r="H979"/>
      <c r="I979"/>
      <c r="J979"/>
    </row>
    <row r="980" spans="5:10">
      <c r="E980"/>
      <c r="F980"/>
      <c r="G980"/>
      <c r="H980"/>
      <c r="I980"/>
      <c r="J980"/>
    </row>
    <row r="981" spans="5:10">
      <c r="E981"/>
      <c r="F981"/>
      <c r="G981"/>
      <c r="H981"/>
      <c r="I981"/>
      <c r="J981"/>
    </row>
    <row r="982" spans="5:10">
      <c r="E982"/>
      <c r="F982"/>
      <c r="G982"/>
      <c r="H982"/>
      <c r="I982"/>
      <c r="J982"/>
    </row>
    <row r="983" spans="5:10">
      <c r="E983"/>
      <c r="F983"/>
      <c r="G983"/>
      <c r="H983"/>
      <c r="I983"/>
      <c r="J983"/>
    </row>
    <row r="984" spans="5:10">
      <c r="E984"/>
      <c r="F984"/>
      <c r="G984"/>
      <c r="H984"/>
      <c r="I984"/>
      <c r="J984"/>
    </row>
    <row r="985" spans="5:10">
      <c r="E985"/>
      <c r="F985"/>
      <c r="G985"/>
      <c r="H985"/>
      <c r="I985"/>
      <c r="J985"/>
    </row>
    <row r="986" spans="5:10">
      <c r="E986"/>
      <c r="F986"/>
      <c r="G986"/>
      <c r="H986"/>
      <c r="I986"/>
      <c r="J986"/>
    </row>
    <row r="987" spans="5:10">
      <c r="E987"/>
      <c r="F987"/>
      <c r="G987"/>
      <c r="H987"/>
      <c r="I987"/>
      <c r="J987"/>
    </row>
    <row r="988" spans="5:10">
      <c r="E988"/>
      <c r="F988"/>
      <c r="G988"/>
      <c r="H988"/>
      <c r="I988"/>
      <c r="J988"/>
    </row>
    <row r="989" spans="5:10">
      <c r="E989"/>
      <c r="F989"/>
      <c r="G989"/>
      <c r="H989"/>
      <c r="I989"/>
      <c r="J989"/>
    </row>
    <row r="990" spans="5:10">
      <c r="E990"/>
      <c r="F990"/>
      <c r="G990"/>
      <c r="H990"/>
      <c r="I990"/>
      <c r="J990"/>
    </row>
    <row r="991" spans="5:10">
      <c r="E991"/>
      <c r="F991"/>
      <c r="G991"/>
      <c r="H991"/>
      <c r="I991"/>
      <c r="J991"/>
    </row>
    <row r="992" spans="5:10">
      <c r="E992"/>
      <c r="F992"/>
      <c r="G992"/>
      <c r="H992"/>
      <c r="I992"/>
      <c r="J992"/>
    </row>
    <row r="993" spans="5:10">
      <c r="E993"/>
      <c r="F993"/>
      <c r="G993"/>
      <c r="H993"/>
      <c r="I993"/>
      <c r="J993"/>
    </row>
    <row r="994" spans="5:10">
      <c r="E994"/>
      <c r="F994"/>
      <c r="G994"/>
      <c r="H994"/>
      <c r="I994"/>
      <c r="J994"/>
    </row>
    <row r="995" spans="5:10">
      <c r="E995"/>
      <c r="F995"/>
      <c r="G995"/>
      <c r="H995"/>
      <c r="I995"/>
      <c r="J995"/>
    </row>
    <row r="996" spans="5:10">
      <c r="E996"/>
      <c r="F996"/>
      <c r="G996"/>
      <c r="H996"/>
      <c r="I996"/>
      <c r="J996"/>
    </row>
    <row r="997" spans="5:10">
      <c r="E997"/>
      <c r="F997"/>
      <c r="G997"/>
      <c r="H997"/>
      <c r="I997"/>
      <c r="J997"/>
    </row>
    <row r="998" spans="5:10">
      <c r="E998"/>
      <c r="F998"/>
      <c r="G998"/>
      <c r="H998"/>
      <c r="I998"/>
      <c r="J998"/>
    </row>
    <row r="999" spans="5:10">
      <c r="E999"/>
      <c r="F999"/>
      <c r="G999"/>
      <c r="H999"/>
      <c r="I999"/>
      <c r="J999"/>
    </row>
    <row r="1000" spans="5:10">
      <c r="E1000"/>
      <c r="F1000"/>
      <c r="G1000"/>
      <c r="H1000"/>
      <c r="I1000"/>
      <c r="J1000"/>
    </row>
    <row r="1001" spans="5:10">
      <c r="E1001"/>
      <c r="F1001"/>
      <c r="G1001"/>
      <c r="H1001"/>
      <c r="I1001"/>
      <c r="J1001"/>
    </row>
    <row r="1002" spans="5:10">
      <c r="E1002"/>
      <c r="F1002"/>
      <c r="G1002"/>
      <c r="H1002"/>
      <c r="I1002"/>
      <c r="J1002"/>
    </row>
    <row r="1003" spans="5:10">
      <c r="E1003"/>
      <c r="F1003"/>
      <c r="G1003"/>
      <c r="H1003"/>
      <c r="I1003"/>
      <c r="J1003"/>
    </row>
    <row r="1004" spans="5:10">
      <c r="E1004"/>
      <c r="F1004"/>
      <c r="G1004"/>
      <c r="H1004"/>
      <c r="I1004"/>
      <c r="J1004"/>
    </row>
    <row r="1005" spans="5:10">
      <c r="E1005"/>
      <c r="F1005"/>
      <c r="G1005"/>
      <c r="H1005"/>
      <c r="I1005"/>
      <c r="J1005"/>
    </row>
    <row r="1006" spans="5:10">
      <c r="E1006"/>
      <c r="F1006"/>
      <c r="G1006"/>
      <c r="H1006"/>
      <c r="I1006"/>
      <c r="J1006"/>
    </row>
    <row r="1007" spans="5:10">
      <c r="E1007"/>
      <c r="F1007"/>
      <c r="G1007"/>
      <c r="H1007"/>
      <c r="I1007"/>
      <c r="J1007"/>
    </row>
    <row r="1008" spans="5:10">
      <c r="E1008"/>
      <c r="F1008"/>
      <c r="G1008"/>
      <c r="H1008"/>
      <c r="I1008"/>
      <c r="J1008"/>
    </row>
    <row r="1009" spans="5:10">
      <c r="E1009"/>
      <c r="F1009"/>
      <c r="G1009"/>
      <c r="H1009"/>
      <c r="I1009"/>
      <c r="J1009"/>
    </row>
    <row r="1010" spans="5:10">
      <c r="E1010"/>
      <c r="F1010"/>
      <c r="G1010"/>
      <c r="H1010"/>
      <c r="I1010"/>
      <c r="J1010"/>
    </row>
    <row r="1011" spans="5:10">
      <c r="E1011"/>
      <c r="F1011"/>
      <c r="G1011"/>
      <c r="H1011"/>
      <c r="I1011"/>
      <c r="J1011"/>
    </row>
    <row r="1012" spans="5:10">
      <c r="E1012"/>
      <c r="F1012"/>
      <c r="G1012"/>
      <c r="H1012"/>
      <c r="I1012"/>
      <c r="J1012"/>
    </row>
    <row r="1013" spans="5:10">
      <c r="E1013"/>
      <c r="F1013"/>
      <c r="G1013"/>
      <c r="H1013"/>
      <c r="I1013"/>
      <c r="J1013"/>
    </row>
    <row r="1014" spans="5:10">
      <c r="E1014"/>
      <c r="F1014"/>
      <c r="G1014"/>
      <c r="H1014"/>
      <c r="I1014"/>
      <c r="J1014"/>
    </row>
    <row r="1015" spans="5:10">
      <c r="E1015"/>
      <c r="F1015"/>
      <c r="G1015"/>
      <c r="H1015"/>
      <c r="I1015"/>
      <c r="J1015"/>
    </row>
    <row r="1016" spans="5:10">
      <c r="E1016"/>
      <c r="F1016"/>
      <c r="G1016"/>
      <c r="H1016"/>
      <c r="I1016"/>
      <c r="J1016"/>
    </row>
    <row r="1017" spans="5:10">
      <c r="E1017"/>
      <c r="F1017"/>
      <c r="G1017"/>
      <c r="H1017"/>
      <c r="I1017"/>
      <c r="J1017"/>
    </row>
    <row r="1018" spans="5:10">
      <c r="E1018"/>
      <c r="F1018"/>
      <c r="G1018"/>
      <c r="H1018"/>
      <c r="I1018"/>
      <c r="J1018"/>
    </row>
    <row r="1019" spans="5:10">
      <c r="E1019"/>
      <c r="F1019"/>
      <c r="G1019"/>
      <c r="H1019"/>
      <c r="I1019"/>
      <c r="J1019"/>
    </row>
    <row r="1020" spans="5:10">
      <c r="E1020"/>
      <c r="F1020"/>
      <c r="G1020"/>
      <c r="H1020"/>
      <c r="I1020"/>
      <c r="J1020"/>
    </row>
    <row r="1021" spans="5:10">
      <c r="E1021"/>
      <c r="F1021"/>
      <c r="G1021"/>
      <c r="H1021"/>
      <c r="I1021"/>
      <c r="J1021"/>
    </row>
    <row r="1022" spans="5:10">
      <c r="E1022"/>
      <c r="F1022"/>
      <c r="G1022"/>
      <c r="H1022"/>
      <c r="I1022"/>
      <c r="J1022"/>
    </row>
    <row r="1023" spans="5:10">
      <c r="E1023"/>
      <c r="F1023"/>
      <c r="G1023"/>
      <c r="H1023"/>
      <c r="I1023"/>
      <c r="J1023"/>
    </row>
    <row r="1024" spans="5:10">
      <c r="E1024"/>
      <c r="F1024"/>
      <c r="G1024"/>
      <c r="H1024"/>
      <c r="I1024"/>
      <c r="J1024"/>
    </row>
    <row r="1025" spans="5:10">
      <c r="E1025"/>
      <c r="F1025"/>
      <c r="G1025"/>
      <c r="H1025"/>
      <c r="I1025"/>
      <c r="J1025"/>
    </row>
    <row r="1026" spans="5:10">
      <c r="E1026"/>
      <c r="F1026"/>
      <c r="G1026"/>
      <c r="H1026"/>
      <c r="I1026"/>
      <c r="J1026"/>
    </row>
    <row r="1027" spans="5:10">
      <c r="E1027"/>
      <c r="F1027"/>
      <c r="G1027"/>
      <c r="H1027"/>
      <c r="I1027"/>
      <c r="J1027"/>
    </row>
    <row r="1028" spans="5:10">
      <c r="E1028"/>
      <c r="F1028"/>
      <c r="G1028"/>
      <c r="H1028"/>
      <c r="I1028"/>
      <c r="J1028"/>
    </row>
    <row r="1029" spans="5:10">
      <c r="E1029"/>
      <c r="F1029"/>
      <c r="G1029"/>
      <c r="H1029"/>
      <c r="I1029"/>
      <c r="J1029"/>
    </row>
    <row r="1030" spans="5:10">
      <c r="E1030"/>
      <c r="F1030"/>
      <c r="G1030"/>
      <c r="H1030"/>
      <c r="I1030"/>
      <c r="J1030"/>
    </row>
    <row r="1031" spans="5:10">
      <c r="E1031"/>
      <c r="F1031"/>
      <c r="G1031"/>
      <c r="H1031"/>
      <c r="I1031"/>
      <c r="J1031"/>
    </row>
    <row r="1032" spans="5:10">
      <c r="E1032"/>
      <c r="F1032"/>
      <c r="G1032"/>
      <c r="H1032"/>
      <c r="I1032"/>
      <c r="J1032"/>
    </row>
    <row r="1033" spans="5:10">
      <c r="E1033"/>
      <c r="F1033"/>
      <c r="G1033"/>
      <c r="H1033"/>
      <c r="I1033"/>
      <c r="J1033"/>
    </row>
    <row r="1034" spans="5:10">
      <c r="E1034"/>
      <c r="F1034"/>
      <c r="G1034"/>
      <c r="H1034"/>
      <c r="I1034"/>
      <c r="J1034"/>
    </row>
    <row r="1035" spans="5:10">
      <c r="E1035"/>
      <c r="F1035"/>
      <c r="G1035"/>
      <c r="H1035"/>
      <c r="I1035"/>
      <c r="J1035"/>
    </row>
    <row r="1036" spans="5:10">
      <c r="E1036"/>
      <c r="F1036"/>
      <c r="G1036"/>
      <c r="H1036"/>
      <c r="I1036"/>
      <c r="J1036"/>
    </row>
    <row r="1037" spans="5:10">
      <c r="E1037"/>
      <c r="F1037"/>
      <c r="G1037"/>
      <c r="H1037"/>
      <c r="I1037"/>
      <c r="J1037"/>
    </row>
    <row r="1038" spans="5:10">
      <c r="E1038"/>
      <c r="F1038"/>
      <c r="G1038"/>
      <c r="H1038"/>
      <c r="I1038"/>
      <c r="J1038"/>
    </row>
    <row r="1039" spans="5:10">
      <c r="E1039"/>
      <c r="F1039"/>
      <c r="G1039"/>
      <c r="H1039"/>
      <c r="I1039"/>
      <c r="J1039"/>
    </row>
    <row r="1040" spans="5:10">
      <c r="E1040"/>
      <c r="F1040"/>
      <c r="G1040"/>
      <c r="H1040"/>
      <c r="I1040"/>
      <c r="J1040"/>
    </row>
    <row r="1041" spans="5:10">
      <c r="E1041"/>
      <c r="F1041"/>
      <c r="G1041"/>
      <c r="H1041"/>
      <c r="I1041"/>
      <c r="J1041"/>
    </row>
    <row r="1042" spans="5:10">
      <c r="E1042"/>
      <c r="F1042"/>
      <c r="G1042"/>
      <c r="H1042"/>
      <c r="I1042"/>
      <c r="J1042"/>
    </row>
    <row r="1043" spans="5:10">
      <c r="E1043"/>
      <c r="F1043"/>
      <c r="G1043"/>
      <c r="H1043"/>
      <c r="I1043"/>
      <c r="J1043"/>
    </row>
    <row r="1044" spans="5:10">
      <c r="E1044"/>
      <c r="F1044"/>
      <c r="G1044"/>
      <c r="H1044"/>
      <c r="I1044"/>
      <c r="J1044"/>
    </row>
    <row r="1045" spans="5:10">
      <c r="E1045"/>
      <c r="F1045"/>
      <c r="G1045"/>
      <c r="H1045"/>
      <c r="I1045"/>
      <c r="J1045"/>
    </row>
    <row r="1046" spans="5:10">
      <c r="E1046"/>
      <c r="F1046"/>
      <c r="G1046"/>
      <c r="H1046"/>
      <c r="I1046"/>
      <c r="J1046"/>
    </row>
    <row r="1047" spans="5:10">
      <c r="E1047"/>
      <c r="F1047"/>
      <c r="G1047"/>
      <c r="H1047"/>
      <c r="I1047"/>
      <c r="J1047"/>
    </row>
    <row r="1048" spans="5:10">
      <c r="E1048"/>
      <c r="F1048"/>
      <c r="G1048"/>
      <c r="H1048"/>
      <c r="I1048"/>
      <c r="J1048"/>
    </row>
    <row r="1049" spans="5:10">
      <c r="E1049"/>
      <c r="F1049"/>
      <c r="G1049"/>
      <c r="H1049"/>
      <c r="I1049"/>
      <c r="J1049"/>
    </row>
    <row r="1050" spans="5:10">
      <c r="E1050"/>
      <c r="F1050"/>
      <c r="G1050"/>
      <c r="H1050"/>
      <c r="I1050"/>
      <c r="J1050"/>
    </row>
    <row r="1051" spans="5:10">
      <c r="E1051"/>
      <c r="F1051"/>
      <c r="G1051"/>
      <c r="H1051"/>
      <c r="I1051"/>
      <c r="J1051"/>
    </row>
    <row r="1052" spans="5:10">
      <c r="E1052"/>
      <c r="F1052"/>
      <c r="G1052"/>
      <c r="H1052"/>
      <c r="I1052"/>
      <c r="J1052"/>
    </row>
    <row r="1053" spans="5:10">
      <c r="E1053"/>
      <c r="F1053"/>
      <c r="G1053"/>
      <c r="H1053"/>
      <c r="I1053"/>
      <c r="J1053"/>
    </row>
    <row r="1054" spans="5:10">
      <c r="E1054"/>
      <c r="F1054"/>
      <c r="G1054"/>
      <c r="H1054"/>
      <c r="I1054"/>
      <c r="J1054"/>
    </row>
    <row r="1055" spans="5:10">
      <c r="E1055"/>
      <c r="F1055"/>
      <c r="G1055"/>
      <c r="H1055"/>
      <c r="I1055"/>
      <c r="J1055"/>
    </row>
    <row r="1056" spans="5:10">
      <c r="E1056"/>
      <c r="F1056"/>
      <c r="G1056"/>
      <c r="H1056"/>
      <c r="I1056"/>
      <c r="J1056"/>
    </row>
    <row r="1057" spans="5:10">
      <c r="E1057"/>
      <c r="F1057"/>
      <c r="G1057"/>
      <c r="H1057"/>
      <c r="I1057"/>
      <c r="J1057"/>
    </row>
    <row r="1058" spans="5:10">
      <c r="E1058"/>
      <c r="F1058"/>
      <c r="G1058"/>
      <c r="H1058"/>
      <c r="I1058"/>
      <c r="J1058"/>
    </row>
    <row r="1059" spans="5:10">
      <c r="E1059"/>
      <c r="F1059"/>
      <c r="G1059"/>
      <c r="H1059"/>
      <c r="I1059"/>
      <c r="J1059"/>
    </row>
    <row r="1060" spans="5:10">
      <c r="E1060"/>
      <c r="F1060"/>
      <c r="G1060"/>
      <c r="H1060"/>
      <c r="I1060"/>
      <c r="J1060"/>
    </row>
    <row r="1061" spans="5:10">
      <c r="E1061"/>
      <c r="F1061"/>
      <c r="G1061"/>
      <c r="H1061"/>
      <c r="I1061"/>
      <c r="J1061"/>
    </row>
    <row r="1062" spans="5:10">
      <c r="E1062"/>
      <c r="F1062"/>
      <c r="G1062"/>
      <c r="H1062"/>
      <c r="I1062"/>
      <c r="J1062"/>
    </row>
    <row r="1063" spans="5:10">
      <c r="E1063"/>
      <c r="F1063"/>
      <c r="G1063"/>
      <c r="H1063"/>
      <c r="I1063"/>
      <c r="J1063"/>
    </row>
    <row r="1064" spans="5:10">
      <c r="E1064"/>
      <c r="F1064"/>
      <c r="G1064"/>
      <c r="H1064"/>
      <c r="I1064"/>
      <c r="J1064"/>
    </row>
    <row r="1065" spans="5:10">
      <c r="E1065"/>
      <c r="F1065"/>
      <c r="G1065"/>
      <c r="H1065"/>
      <c r="I1065"/>
      <c r="J1065"/>
    </row>
    <row r="1066" spans="5:10">
      <c r="E1066"/>
      <c r="F1066"/>
      <c r="G1066"/>
      <c r="H1066"/>
      <c r="I1066"/>
      <c r="J1066"/>
    </row>
    <row r="1067" spans="5:10">
      <c r="E1067"/>
      <c r="F1067"/>
      <c r="G1067"/>
      <c r="H1067"/>
      <c r="I1067"/>
      <c r="J1067"/>
    </row>
    <row r="1068" spans="5:10">
      <c r="E1068"/>
      <c r="F1068"/>
      <c r="G1068"/>
      <c r="H1068"/>
      <c r="I1068"/>
      <c r="J1068"/>
    </row>
    <row r="1069" spans="5:10">
      <c r="E1069"/>
      <c r="F1069"/>
      <c r="G1069"/>
      <c r="H1069"/>
      <c r="I1069"/>
      <c r="J1069"/>
    </row>
    <row r="1070" spans="5:10">
      <c r="E1070"/>
      <c r="F1070"/>
      <c r="G1070"/>
      <c r="H1070"/>
      <c r="I1070"/>
      <c r="J1070"/>
    </row>
    <row r="1071" spans="5:10">
      <c r="E1071"/>
      <c r="F1071"/>
      <c r="G1071"/>
      <c r="H1071"/>
      <c r="I1071"/>
      <c r="J1071"/>
    </row>
    <row r="1072" spans="5:10">
      <c r="E1072"/>
      <c r="F1072"/>
      <c r="G1072"/>
      <c r="H1072"/>
      <c r="I1072"/>
      <c r="J1072"/>
    </row>
    <row r="1073" spans="5:10">
      <c r="E1073"/>
      <c r="F1073"/>
      <c r="G1073"/>
      <c r="H1073"/>
      <c r="I1073"/>
      <c r="J1073"/>
    </row>
    <row r="1074" spans="5:10">
      <c r="E1074"/>
      <c r="F1074"/>
      <c r="G1074"/>
      <c r="H1074"/>
      <c r="I1074"/>
      <c r="J1074"/>
    </row>
    <row r="1075" spans="5:10">
      <c r="E1075"/>
      <c r="F1075"/>
      <c r="G1075"/>
      <c r="H1075"/>
      <c r="I1075"/>
      <c r="J1075"/>
    </row>
    <row r="1076" spans="5:10">
      <c r="E1076"/>
      <c r="F1076"/>
      <c r="G1076"/>
      <c r="H1076"/>
      <c r="I1076"/>
      <c r="J1076"/>
    </row>
    <row r="1077" spans="5:10">
      <c r="E1077"/>
      <c r="F1077"/>
      <c r="G1077"/>
      <c r="H1077"/>
      <c r="I1077"/>
      <c r="J1077"/>
    </row>
    <row r="1078" spans="5:10">
      <c r="E1078"/>
      <c r="F1078"/>
      <c r="G1078"/>
      <c r="H1078"/>
      <c r="I1078"/>
      <c r="J1078"/>
    </row>
    <row r="1079" spans="5:10">
      <c r="E1079"/>
      <c r="F1079"/>
      <c r="G1079"/>
      <c r="H1079"/>
      <c r="I1079"/>
      <c r="J1079"/>
    </row>
    <row r="1080" spans="5:10">
      <c r="E1080"/>
      <c r="F1080"/>
      <c r="G1080"/>
      <c r="H1080"/>
      <c r="I1080"/>
      <c r="J1080"/>
    </row>
    <row r="1081" spans="5:10">
      <c r="E1081"/>
      <c r="F1081"/>
      <c r="G1081"/>
      <c r="H1081"/>
      <c r="I1081"/>
      <c r="J1081"/>
    </row>
    <row r="1082" spans="5:10">
      <c r="E1082"/>
      <c r="F1082"/>
      <c r="G1082"/>
      <c r="H1082"/>
      <c r="I1082"/>
      <c r="J1082"/>
    </row>
    <row r="1083" spans="5:10">
      <c r="E1083"/>
      <c r="F1083"/>
      <c r="G1083"/>
      <c r="H1083"/>
      <c r="I1083"/>
      <c r="J1083"/>
    </row>
    <row r="1084" spans="5:10">
      <c r="E1084"/>
      <c r="F1084"/>
      <c r="G1084"/>
      <c r="H1084"/>
      <c r="I1084"/>
      <c r="J1084"/>
    </row>
    <row r="1085" spans="5:10">
      <c r="E1085"/>
      <c r="F1085"/>
      <c r="G1085"/>
      <c r="H1085"/>
      <c r="I1085"/>
      <c r="J1085"/>
    </row>
    <row r="1086" spans="5:10">
      <c r="E1086"/>
      <c r="F1086"/>
      <c r="G1086"/>
      <c r="H1086"/>
      <c r="I1086"/>
      <c r="J1086"/>
    </row>
    <row r="1087" spans="5:10">
      <c r="E1087"/>
      <c r="F1087"/>
      <c r="G1087"/>
      <c r="H1087"/>
      <c r="I1087"/>
      <c r="J1087"/>
    </row>
    <row r="1088" spans="5:10">
      <c r="E1088"/>
      <c r="F1088"/>
      <c r="G1088"/>
      <c r="H1088"/>
      <c r="I1088"/>
      <c r="J1088"/>
    </row>
    <row r="1089" spans="5:10">
      <c r="E1089"/>
      <c r="F1089"/>
      <c r="G1089"/>
      <c r="H1089"/>
      <c r="I1089"/>
      <c r="J1089"/>
    </row>
    <row r="1090" spans="5:10">
      <c r="E1090"/>
      <c r="F1090"/>
      <c r="G1090"/>
      <c r="H1090"/>
      <c r="I1090"/>
      <c r="J1090"/>
    </row>
    <row r="1091" spans="5:10">
      <c r="E1091"/>
      <c r="F1091"/>
      <c r="G1091"/>
      <c r="H1091"/>
      <c r="I1091"/>
      <c r="J1091"/>
    </row>
    <row r="1092" spans="5:10">
      <c r="E1092"/>
      <c r="F1092"/>
      <c r="G1092"/>
      <c r="H1092"/>
      <c r="I1092"/>
      <c r="J1092"/>
    </row>
    <row r="1093" spans="5:10">
      <c r="E1093"/>
      <c r="F1093"/>
      <c r="G1093"/>
      <c r="H1093"/>
      <c r="I1093"/>
      <c r="J1093"/>
    </row>
    <row r="1094" spans="5:10">
      <c r="E1094"/>
      <c r="F1094"/>
      <c r="G1094"/>
      <c r="H1094"/>
      <c r="I1094"/>
      <c r="J1094"/>
    </row>
    <row r="1095" spans="5:10">
      <c r="E1095"/>
      <c r="F1095"/>
      <c r="G1095"/>
      <c r="H1095"/>
      <c r="I1095"/>
      <c r="J1095"/>
    </row>
    <row r="1096" spans="5:10">
      <c r="E1096"/>
      <c r="F1096"/>
      <c r="G1096"/>
      <c r="H1096"/>
      <c r="I1096"/>
      <c r="J1096"/>
    </row>
    <row r="1097" spans="5:10">
      <c r="E1097"/>
      <c r="F1097"/>
      <c r="G1097"/>
      <c r="H1097"/>
      <c r="I1097"/>
      <c r="J1097"/>
    </row>
    <row r="1098" spans="5:10">
      <c r="E1098"/>
      <c r="F1098"/>
      <c r="G1098"/>
      <c r="H1098"/>
      <c r="I1098"/>
      <c r="J1098"/>
    </row>
    <row r="1099" spans="5:10">
      <c r="E1099"/>
      <c r="F1099"/>
      <c r="G1099"/>
      <c r="H1099"/>
      <c r="I1099"/>
      <c r="J1099"/>
    </row>
    <row r="1100" spans="5:10">
      <c r="E1100"/>
      <c r="F1100"/>
      <c r="G1100"/>
      <c r="H1100"/>
      <c r="I1100"/>
      <c r="J1100"/>
    </row>
    <row r="1101" spans="5:10">
      <c r="E1101"/>
      <c r="F1101"/>
      <c r="G1101"/>
      <c r="H1101"/>
      <c r="I1101"/>
      <c r="J1101"/>
    </row>
    <row r="1102" spans="5:10">
      <c r="E1102"/>
      <c r="F1102"/>
      <c r="G1102"/>
      <c r="H1102"/>
      <c r="I1102"/>
      <c r="J1102"/>
    </row>
    <row r="1103" spans="5:10">
      <c r="E1103"/>
      <c r="F1103"/>
      <c r="G1103"/>
      <c r="H1103"/>
      <c r="I1103"/>
      <c r="J1103"/>
    </row>
    <row r="1104" spans="5:10">
      <c r="E1104"/>
      <c r="F1104"/>
      <c r="G1104"/>
      <c r="H1104"/>
      <c r="I1104"/>
      <c r="J1104"/>
    </row>
    <row r="1105" spans="5:10">
      <c r="E1105"/>
      <c r="F1105"/>
      <c r="G1105"/>
      <c r="H1105"/>
      <c r="I1105"/>
      <c r="J1105"/>
    </row>
    <row r="1106" spans="5:10">
      <c r="E1106"/>
      <c r="F1106"/>
      <c r="G1106"/>
      <c r="H1106"/>
      <c r="I1106"/>
      <c r="J1106"/>
    </row>
    <row r="1107" spans="5:10">
      <c r="E1107"/>
      <c r="F1107"/>
      <c r="G1107"/>
      <c r="H1107"/>
      <c r="I1107"/>
      <c r="J1107"/>
    </row>
    <row r="1108" spans="5:10">
      <c r="E1108"/>
      <c r="F1108"/>
      <c r="G1108"/>
      <c r="H1108"/>
      <c r="I1108"/>
      <c r="J1108"/>
    </row>
    <row r="1109" spans="5:10">
      <c r="E1109"/>
      <c r="F1109"/>
      <c r="G1109"/>
      <c r="H1109"/>
      <c r="I1109"/>
      <c r="J1109"/>
    </row>
    <row r="1110" spans="5:10">
      <c r="E1110"/>
      <c r="F1110"/>
      <c r="G1110"/>
      <c r="H1110"/>
      <c r="I1110"/>
      <c r="J1110"/>
    </row>
    <row r="1111" spans="5:10">
      <c r="E1111"/>
      <c r="F1111"/>
      <c r="G1111"/>
      <c r="H1111"/>
      <c r="I1111"/>
      <c r="J1111"/>
    </row>
    <row r="1112" spans="5:10">
      <c r="E1112"/>
      <c r="F1112"/>
      <c r="G1112"/>
      <c r="H1112"/>
      <c r="I1112"/>
      <c r="J1112"/>
    </row>
    <row r="1113" spans="5:10">
      <c r="E1113"/>
      <c r="F1113"/>
      <c r="G1113"/>
      <c r="H1113"/>
      <c r="I1113"/>
      <c r="J1113"/>
    </row>
    <row r="1114" spans="5:10">
      <c r="E1114"/>
      <c r="F1114"/>
      <c r="G1114"/>
      <c r="H1114"/>
      <c r="I1114"/>
      <c r="J1114"/>
    </row>
    <row r="1115" spans="5:10">
      <c r="E1115"/>
      <c r="F1115"/>
      <c r="G1115"/>
      <c r="H1115"/>
      <c r="I1115"/>
      <c r="J1115"/>
    </row>
    <row r="1116" spans="5:10">
      <c r="E1116"/>
      <c r="F1116"/>
      <c r="G1116"/>
      <c r="H1116"/>
      <c r="I1116"/>
      <c r="J1116"/>
    </row>
    <row r="1117" spans="5:10">
      <c r="E1117"/>
      <c r="F1117"/>
      <c r="G1117"/>
      <c r="H1117"/>
      <c r="I1117"/>
      <c r="J1117"/>
    </row>
    <row r="1118" spans="5:10">
      <c r="E1118"/>
      <c r="F1118"/>
      <c r="G1118"/>
      <c r="H1118"/>
      <c r="I1118"/>
      <c r="J1118"/>
    </row>
    <row r="1119" spans="5:10">
      <c r="E1119"/>
      <c r="F1119"/>
      <c r="G1119"/>
      <c r="H1119"/>
      <c r="I1119"/>
      <c r="J1119"/>
    </row>
    <row r="1120" spans="5:10">
      <c r="E1120"/>
      <c r="F1120"/>
      <c r="G1120"/>
      <c r="H1120"/>
      <c r="I1120"/>
      <c r="J1120"/>
    </row>
    <row r="1121" spans="5:10">
      <c r="E1121"/>
      <c r="F1121"/>
      <c r="G1121"/>
      <c r="H1121"/>
      <c r="I1121"/>
      <c r="J1121"/>
    </row>
    <row r="1122" spans="5:10">
      <c r="E1122"/>
      <c r="F1122"/>
      <c r="G1122"/>
      <c r="H1122"/>
      <c r="I1122"/>
      <c r="J1122"/>
    </row>
    <row r="1123" spans="5:10">
      <c r="E1123"/>
      <c r="F1123"/>
      <c r="G1123"/>
      <c r="H1123"/>
      <c r="I1123"/>
      <c r="J1123"/>
    </row>
    <row r="1124" spans="5:10">
      <c r="E1124"/>
      <c r="F1124"/>
      <c r="G1124"/>
      <c r="H1124"/>
      <c r="I1124"/>
      <c r="J1124"/>
    </row>
    <row r="1125" spans="5:10">
      <c r="E1125"/>
      <c r="F1125"/>
      <c r="G1125"/>
      <c r="H1125"/>
      <c r="I1125"/>
      <c r="J1125"/>
    </row>
    <row r="1126" spans="5:10">
      <c r="E1126"/>
      <c r="F1126"/>
      <c r="G1126"/>
      <c r="H1126"/>
      <c r="I1126"/>
      <c r="J1126"/>
    </row>
    <row r="1127" spans="5:10">
      <c r="E1127"/>
      <c r="F1127"/>
      <c r="G1127"/>
      <c r="H1127"/>
      <c r="I1127"/>
      <c r="J1127"/>
    </row>
    <row r="1128" spans="5:10">
      <c r="E1128"/>
      <c r="F1128"/>
      <c r="G1128"/>
      <c r="H1128"/>
      <c r="I1128"/>
      <c r="J1128"/>
    </row>
    <row r="1129" spans="5:10">
      <c r="E1129"/>
      <c r="F1129"/>
      <c r="G1129"/>
      <c r="H1129"/>
      <c r="I1129"/>
      <c r="J1129"/>
    </row>
    <row r="1130" spans="5:10">
      <c r="E1130"/>
      <c r="F1130"/>
      <c r="G1130"/>
      <c r="H1130"/>
      <c r="I1130"/>
      <c r="J1130"/>
    </row>
    <row r="1131" spans="5:10">
      <c r="E1131"/>
      <c r="F1131"/>
      <c r="G1131"/>
      <c r="H1131"/>
      <c r="I1131"/>
      <c r="J1131"/>
    </row>
    <row r="1132" spans="5:10">
      <c r="E1132"/>
      <c r="F1132"/>
      <c r="G1132"/>
      <c r="H1132"/>
      <c r="I1132"/>
      <c r="J1132"/>
    </row>
    <row r="1133" spans="5:10">
      <c r="E1133"/>
      <c r="F1133"/>
      <c r="G1133"/>
      <c r="H1133"/>
      <c r="I1133"/>
      <c r="J1133"/>
    </row>
    <row r="1134" spans="5:10">
      <c r="E1134"/>
      <c r="F1134"/>
      <c r="G1134"/>
      <c r="H1134"/>
      <c r="I1134"/>
      <c r="J1134"/>
    </row>
    <row r="1135" spans="5:10">
      <c r="E1135"/>
      <c r="F1135"/>
      <c r="G1135"/>
      <c r="H1135"/>
      <c r="I1135"/>
      <c r="J1135"/>
    </row>
    <row r="1136" spans="5:10">
      <c r="E1136"/>
      <c r="F1136"/>
      <c r="G1136"/>
      <c r="H1136"/>
      <c r="I1136"/>
      <c r="J1136"/>
    </row>
    <row r="1137" spans="5:10">
      <c r="E1137"/>
      <c r="F1137"/>
      <c r="G1137"/>
      <c r="H1137"/>
      <c r="I1137"/>
      <c r="J1137"/>
    </row>
    <row r="1138" spans="5:10">
      <c r="E1138"/>
      <c r="F1138"/>
      <c r="G1138"/>
      <c r="H1138"/>
      <c r="I1138"/>
      <c r="J1138"/>
    </row>
    <row r="1139" spans="5:10">
      <c r="E1139"/>
      <c r="F1139"/>
      <c r="G1139"/>
      <c r="H1139"/>
      <c r="I1139"/>
      <c r="J1139"/>
    </row>
    <row r="1140" spans="5:10">
      <c r="E1140"/>
      <c r="F1140"/>
      <c r="G1140"/>
      <c r="H1140"/>
      <c r="I1140"/>
      <c r="J1140"/>
    </row>
    <row r="1141" spans="5:10">
      <c r="E1141"/>
      <c r="F1141"/>
      <c r="G1141"/>
      <c r="H1141"/>
      <c r="I1141"/>
      <c r="J1141"/>
    </row>
    <row r="1142" spans="5:10">
      <c r="E1142"/>
      <c r="F1142"/>
      <c r="G1142"/>
      <c r="H1142"/>
      <c r="I1142"/>
      <c r="J1142"/>
    </row>
    <row r="1143" spans="5:10">
      <c r="E1143"/>
      <c r="F1143"/>
      <c r="G1143"/>
      <c r="H1143"/>
      <c r="I1143"/>
      <c r="J1143"/>
    </row>
    <row r="1144" spans="5:10">
      <c r="E1144"/>
      <c r="F1144"/>
      <c r="G1144"/>
      <c r="H1144"/>
      <c r="I1144"/>
      <c r="J1144"/>
    </row>
    <row r="1145" spans="5:10">
      <c r="E1145"/>
      <c r="F1145"/>
      <c r="G1145"/>
      <c r="H1145"/>
      <c r="I1145"/>
      <c r="J1145"/>
    </row>
    <row r="1146" spans="5:10">
      <c r="E1146"/>
      <c r="F1146"/>
      <c r="G1146"/>
      <c r="H1146"/>
      <c r="I1146"/>
      <c r="J1146"/>
    </row>
    <row r="1147" spans="5:10">
      <c r="E1147"/>
      <c r="F1147"/>
      <c r="G1147"/>
      <c r="H1147"/>
      <c r="I1147"/>
      <c r="J1147"/>
    </row>
    <row r="1148" spans="5:10">
      <c r="E1148"/>
      <c r="F1148"/>
      <c r="G1148"/>
      <c r="H1148"/>
      <c r="I1148"/>
      <c r="J1148"/>
    </row>
    <row r="1149" spans="5:10">
      <c r="E1149"/>
      <c r="F1149"/>
      <c r="G1149"/>
      <c r="H1149"/>
      <c r="I1149"/>
      <c r="J1149"/>
    </row>
    <row r="1150" spans="5:10">
      <c r="E1150"/>
      <c r="F1150"/>
      <c r="G1150"/>
      <c r="H1150"/>
      <c r="I1150"/>
      <c r="J1150"/>
    </row>
    <row r="1151" spans="5:10">
      <c r="E1151"/>
      <c r="F1151"/>
      <c r="G1151"/>
      <c r="H1151"/>
      <c r="I1151"/>
      <c r="J1151"/>
    </row>
    <row r="1152" spans="5:10">
      <c r="E1152"/>
      <c r="F1152"/>
      <c r="G1152"/>
      <c r="H1152"/>
      <c r="I1152"/>
      <c r="J1152"/>
    </row>
    <row r="1153" spans="5:10">
      <c r="E1153"/>
      <c r="F1153"/>
      <c r="G1153"/>
      <c r="H1153"/>
      <c r="I1153"/>
      <c r="J1153"/>
    </row>
    <row r="1154" spans="5:10">
      <c r="E1154"/>
      <c r="F1154"/>
      <c r="G1154"/>
      <c r="H1154"/>
      <c r="I1154"/>
      <c r="J1154"/>
    </row>
    <row r="1155" spans="5:10">
      <c r="E1155"/>
      <c r="F1155"/>
      <c r="G1155"/>
      <c r="H1155"/>
      <c r="I1155"/>
      <c r="J1155"/>
    </row>
    <row r="1156" spans="5:10">
      <c r="E1156"/>
      <c r="F1156"/>
      <c r="G1156"/>
      <c r="H1156"/>
      <c r="I1156"/>
      <c r="J1156"/>
    </row>
    <row r="1157" spans="5:10">
      <c r="E1157"/>
      <c r="F1157"/>
      <c r="G1157"/>
      <c r="H1157"/>
      <c r="I1157"/>
      <c r="J1157"/>
    </row>
    <row r="1158" spans="5:10">
      <c r="E1158"/>
      <c r="F1158"/>
      <c r="G1158"/>
      <c r="H1158"/>
      <c r="I1158"/>
      <c r="J1158"/>
    </row>
    <row r="1159" spans="5:10">
      <c r="E1159"/>
      <c r="F1159"/>
      <c r="G1159"/>
      <c r="H1159"/>
      <c r="I1159"/>
      <c r="J1159"/>
    </row>
    <row r="1160" spans="5:10">
      <c r="E1160"/>
      <c r="F1160"/>
      <c r="G1160"/>
      <c r="H1160"/>
      <c r="I1160"/>
      <c r="J1160"/>
    </row>
    <row r="1161" spans="5:10">
      <c r="E1161"/>
      <c r="F1161"/>
      <c r="G1161"/>
      <c r="H1161"/>
      <c r="I1161"/>
      <c r="J1161"/>
    </row>
    <row r="1162" spans="5:10">
      <c r="E1162"/>
      <c r="F1162"/>
      <c r="G1162"/>
      <c r="H1162"/>
      <c r="I1162"/>
      <c r="J1162"/>
    </row>
    <row r="1163" spans="5:10">
      <c r="E1163"/>
      <c r="F1163"/>
      <c r="G1163"/>
      <c r="H1163"/>
      <c r="I1163"/>
      <c r="J1163"/>
    </row>
    <row r="1164" spans="5:10">
      <c r="E1164"/>
      <c r="F1164"/>
      <c r="G1164"/>
      <c r="H1164"/>
      <c r="I1164"/>
      <c r="J1164"/>
    </row>
    <row r="1165" spans="5:10">
      <c r="E1165"/>
      <c r="F1165"/>
      <c r="G1165"/>
      <c r="H1165"/>
      <c r="I1165"/>
      <c r="J1165"/>
    </row>
    <row r="1166" spans="5:10">
      <c r="E1166"/>
      <c r="F1166"/>
      <c r="G1166"/>
      <c r="H1166"/>
      <c r="I1166"/>
      <c r="J1166"/>
    </row>
    <row r="1167" spans="5:10">
      <c r="E1167"/>
      <c r="F1167"/>
      <c r="G1167"/>
      <c r="H1167"/>
      <c r="I1167"/>
      <c r="J1167"/>
    </row>
    <row r="1168" spans="5:10">
      <c r="E1168"/>
      <c r="F1168"/>
      <c r="G1168"/>
      <c r="H1168"/>
      <c r="I1168"/>
      <c r="J1168"/>
    </row>
    <row r="1169" spans="5:10">
      <c r="E1169"/>
      <c r="F1169"/>
      <c r="G1169"/>
      <c r="H1169"/>
      <c r="I1169"/>
      <c r="J1169"/>
    </row>
    <row r="1170" spans="5:10">
      <c r="E1170"/>
      <c r="F1170"/>
      <c r="G1170"/>
      <c r="H1170"/>
      <c r="I1170"/>
      <c r="J1170"/>
    </row>
    <row r="1171" spans="5:10">
      <c r="E1171"/>
      <c r="F1171"/>
      <c r="G1171"/>
      <c r="H1171"/>
      <c r="I1171"/>
      <c r="J1171"/>
    </row>
    <row r="1172" spans="5:10">
      <c r="E1172"/>
      <c r="F1172"/>
      <c r="G1172"/>
      <c r="H1172"/>
      <c r="I1172"/>
      <c r="J1172"/>
    </row>
    <row r="1173" spans="5:10">
      <c r="E1173"/>
      <c r="F1173"/>
      <c r="G1173"/>
      <c r="H1173"/>
      <c r="I1173"/>
      <c r="J1173"/>
    </row>
    <row r="1174" spans="5:10">
      <c r="E1174"/>
      <c r="F1174"/>
      <c r="G1174"/>
      <c r="H1174"/>
      <c r="I1174"/>
      <c r="J1174"/>
    </row>
    <row r="1175" spans="5:10">
      <c r="E1175"/>
      <c r="F1175"/>
      <c r="G1175"/>
      <c r="H1175"/>
      <c r="I1175"/>
      <c r="J1175"/>
    </row>
    <row r="1176" spans="5:10">
      <c r="E1176"/>
      <c r="F1176"/>
      <c r="G1176"/>
      <c r="H1176"/>
      <c r="I1176"/>
      <c r="J1176"/>
    </row>
    <row r="1177" spans="5:10">
      <c r="E1177"/>
      <c r="F1177"/>
      <c r="G1177"/>
      <c r="H1177"/>
      <c r="I1177"/>
      <c r="J1177"/>
    </row>
    <row r="1178" spans="5:10">
      <c r="E1178"/>
      <c r="F1178"/>
      <c r="G1178"/>
      <c r="H1178"/>
      <c r="I1178"/>
      <c r="J1178"/>
    </row>
    <row r="1179" spans="5:10">
      <c r="E1179"/>
      <c r="F1179"/>
      <c r="G1179"/>
      <c r="H1179"/>
      <c r="I1179"/>
      <c r="J1179"/>
    </row>
    <row r="1180" spans="5:10">
      <c r="E1180"/>
      <c r="F1180"/>
      <c r="G1180"/>
      <c r="H1180"/>
      <c r="I1180"/>
      <c r="J1180"/>
    </row>
    <row r="1181" spans="5:10">
      <c r="E1181"/>
      <c r="F1181"/>
      <c r="G1181"/>
      <c r="H1181"/>
      <c r="I1181"/>
      <c r="J1181"/>
    </row>
    <row r="1182" spans="5:10">
      <c r="E1182"/>
      <c r="F1182"/>
      <c r="G1182"/>
      <c r="H1182"/>
      <c r="I1182"/>
      <c r="J1182"/>
    </row>
    <row r="1183" spans="5:10">
      <c r="E1183"/>
      <c r="F1183"/>
      <c r="G1183"/>
      <c r="H1183"/>
      <c r="I1183"/>
      <c r="J1183"/>
    </row>
    <row r="1184" spans="5:10">
      <c r="E1184"/>
      <c r="F1184"/>
      <c r="G1184"/>
      <c r="H1184"/>
      <c r="I1184"/>
      <c r="J1184"/>
    </row>
    <row r="1185" spans="5:10">
      <c r="E1185"/>
      <c r="F1185"/>
      <c r="G1185"/>
      <c r="H1185"/>
      <c r="I1185"/>
      <c r="J1185"/>
    </row>
    <row r="1186" spans="5:10">
      <c r="E1186"/>
      <c r="F1186"/>
      <c r="G1186"/>
      <c r="H1186"/>
      <c r="I1186"/>
      <c r="J1186"/>
    </row>
    <row r="1187" spans="5:10">
      <c r="E1187"/>
      <c r="F1187"/>
      <c r="G1187"/>
      <c r="H1187"/>
      <c r="I1187"/>
      <c r="J1187"/>
    </row>
    <row r="1188" spans="5:10">
      <c r="E1188"/>
      <c r="F1188"/>
      <c r="G1188"/>
      <c r="H1188"/>
      <c r="I1188"/>
      <c r="J1188"/>
    </row>
    <row r="1189" spans="5:10">
      <c r="E1189"/>
      <c r="F1189"/>
      <c r="G1189"/>
      <c r="H1189"/>
      <c r="I1189"/>
      <c r="J1189"/>
    </row>
    <row r="1190" spans="5:10">
      <c r="E1190"/>
      <c r="F1190"/>
      <c r="G1190"/>
      <c r="H1190"/>
      <c r="I1190"/>
      <c r="J1190"/>
    </row>
    <row r="1191" spans="5:10">
      <c r="E1191"/>
      <c r="F1191"/>
      <c r="G1191"/>
      <c r="H1191"/>
      <c r="I1191"/>
      <c r="J1191"/>
    </row>
    <row r="1192" spans="5:10">
      <c r="E1192"/>
      <c r="F1192"/>
      <c r="G1192"/>
      <c r="H1192"/>
      <c r="I1192"/>
      <c r="J1192"/>
    </row>
    <row r="1193" spans="5:10">
      <c r="E1193"/>
      <c r="F1193"/>
      <c r="G1193"/>
      <c r="H1193"/>
      <c r="I1193"/>
      <c r="J1193"/>
    </row>
    <row r="1194" spans="5:10">
      <c r="E1194"/>
      <c r="F1194"/>
      <c r="G1194"/>
      <c r="H1194"/>
      <c r="I1194"/>
      <c r="J1194"/>
    </row>
    <row r="1195" spans="5:10">
      <c r="E1195"/>
      <c r="F1195"/>
      <c r="G1195"/>
      <c r="H1195"/>
      <c r="I1195"/>
      <c r="J1195"/>
    </row>
    <row r="1196" spans="5:10">
      <c r="E1196"/>
      <c r="F1196"/>
      <c r="G1196"/>
      <c r="H1196"/>
      <c r="I1196"/>
      <c r="J1196"/>
    </row>
  </sheetData>
  <autoFilter ref="A1:J256" xr:uid="{C99FA603-D1CC-4C39-B718-FCFA787B03AC}"/>
  <mergeCells count="40">
    <mergeCell ref="A245:A246"/>
    <mergeCell ref="A247:A256"/>
    <mergeCell ref="A194:A219"/>
    <mergeCell ref="A187:A193"/>
    <mergeCell ref="A180:A186"/>
    <mergeCell ref="A229:A241"/>
    <mergeCell ref="A242:A244"/>
    <mergeCell ref="A169:A179"/>
    <mergeCell ref="A94:A98"/>
    <mergeCell ref="A99:A108"/>
    <mergeCell ref="A109:A120"/>
    <mergeCell ref="A221:A228"/>
    <mergeCell ref="A163:A168"/>
    <mergeCell ref="A157:A162"/>
    <mergeCell ref="A155:A156"/>
    <mergeCell ref="A121:A122"/>
    <mergeCell ref="A123:A124"/>
    <mergeCell ref="A135:A137"/>
    <mergeCell ref="A138:A140"/>
    <mergeCell ref="A143:A154"/>
    <mergeCell ref="A141:A142"/>
    <mergeCell ref="A125:A134"/>
    <mergeCell ref="A73:A74"/>
    <mergeCell ref="A75:A82"/>
    <mergeCell ref="A83:A86"/>
    <mergeCell ref="A87:A91"/>
    <mergeCell ref="A92:A93"/>
    <mergeCell ref="A54:A55"/>
    <mergeCell ref="A56:A66"/>
    <mergeCell ref="A67:A68"/>
    <mergeCell ref="A69:A72"/>
    <mergeCell ref="A2:A3"/>
    <mergeCell ref="A21:A30"/>
    <mergeCell ref="A31:A40"/>
    <mergeCell ref="A41:A53"/>
    <mergeCell ref="A4:A5"/>
    <mergeCell ref="A6:A7"/>
    <mergeCell ref="A8:A11"/>
    <mergeCell ref="A12:A15"/>
    <mergeCell ref="A16:A20"/>
  </mergeCells>
  <pageMargins left="0.82020833333333332" right="0.47145833333333331" top="1.3885416666666699" bottom="0.69750000000000001" header="0.3" footer="0.3"/>
  <pageSetup scale="62" orientation="portrait" verticalDpi="597" r:id="rId1"/>
  <headerFooter>
    <oddHeader>&amp;L&amp;G&amp;C
&amp;"-,Bold"&amp;13McFatter Technical College and 
Technical High School
6500 Nova Drive Davie, FL 33317&amp;"-,Regular"&amp;11
&amp;"-,Bold"&amp;12 &amp;14Bookstore Price List&amp;"-,Regular"&amp;11
&amp;"-,Bold Italic"&amp;10&amp;KFF0000**Prices are subject to change &amp;"-,Regular"&amp;K01+000 &amp;R&amp;G</oddHeader>
    <oddFooter xml:space="preserve">&amp;C&amp;"-,Italic"Bookstore Hours: 
Monday, Thursday, Friday 8:30am - 3:00pm
Tuesday, Wednesday 8:30am - 6:00pm &amp;R&amp;"-,Bold Italic"&amp;KFF0000X* - Mandatory if applicaple to student specifically
X** - Specific quantity required 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"/>
  <sheetViews>
    <sheetView zoomScaleNormal="100" workbookViewId="0">
      <selection activeCell="A10" sqref="A10:C10"/>
    </sheetView>
  </sheetViews>
  <sheetFormatPr defaultRowHeight="15"/>
  <cols>
    <col min="1" max="1" width="6.85546875" customWidth="1"/>
    <col min="2" max="2" width="5.28515625" customWidth="1"/>
    <col min="4" max="4" width="10.7109375" customWidth="1"/>
    <col min="5" max="5" width="20.28515625" customWidth="1"/>
    <col min="8" max="8" width="2.5703125" customWidth="1"/>
  </cols>
  <sheetData>
    <row r="1" spans="1:10">
      <c r="A1" s="129" t="s">
        <v>791</v>
      </c>
      <c r="B1" s="129"/>
      <c r="C1" s="129" t="s">
        <v>792</v>
      </c>
      <c r="D1" s="129"/>
      <c r="E1" s="129"/>
      <c r="F1" s="129"/>
      <c r="G1" s="129"/>
      <c r="H1" s="129"/>
      <c r="I1" s="134" t="s">
        <v>793</v>
      </c>
      <c r="J1" s="134"/>
    </row>
    <row r="2" spans="1:10">
      <c r="A2" s="129"/>
      <c r="B2" s="129"/>
      <c r="D2" s="129" t="s">
        <v>794</v>
      </c>
      <c r="E2" s="129"/>
      <c r="F2" s="129"/>
      <c r="G2" s="129"/>
      <c r="I2" s="134"/>
      <c r="J2" s="134"/>
    </row>
    <row r="3" spans="1:10">
      <c r="A3" s="129"/>
      <c r="B3" s="129"/>
      <c r="D3" s="129" t="s">
        <v>795</v>
      </c>
      <c r="E3" s="129"/>
      <c r="F3" s="129"/>
      <c r="G3" s="129"/>
      <c r="I3" s="134"/>
      <c r="J3" s="134"/>
    </row>
    <row r="4" spans="1:10">
      <c r="A4" s="129"/>
      <c r="B4" s="129"/>
      <c r="I4" s="134"/>
      <c r="J4" s="134"/>
    </row>
    <row r="5" spans="1:10">
      <c r="A5" s="135" t="s">
        <v>792</v>
      </c>
      <c r="B5" s="135"/>
      <c r="C5" s="135"/>
      <c r="D5" s="135"/>
      <c r="G5" s="133" t="s">
        <v>796</v>
      </c>
      <c r="H5" s="133"/>
      <c r="I5" s="133"/>
      <c r="J5" s="133"/>
    </row>
    <row r="6" spans="1:10">
      <c r="A6" s="135" t="s">
        <v>797</v>
      </c>
      <c r="B6" s="135"/>
      <c r="C6" s="135"/>
      <c r="D6" s="135"/>
      <c r="G6" s="133" t="s">
        <v>798</v>
      </c>
      <c r="H6" s="133"/>
      <c r="I6" s="133"/>
      <c r="J6" s="133"/>
    </row>
    <row r="7" spans="1:10">
      <c r="A7" s="135" t="s">
        <v>799</v>
      </c>
      <c r="B7" s="135"/>
      <c r="C7" s="135"/>
      <c r="D7" s="135"/>
      <c r="G7" s="133" t="s">
        <v>800</v>
      </c>
      <c r="H7" s="133"/>
      <c r="I7" s="133"/>
      <c r="J7" s="133"/>
    </row>
    <row r="8" spans="1:10">
      <c r="D8" s="130" t="s">
        <v>801</v>
      </c>
      <c r="E8" s="131"/>
      <c r="F8" s="131"/>
      <c r="G8" s="131"/>
      <c r="H8" s="132"/>
    </row>
    <row r="9" spans="1:10">
      <c r="A9" s="128" t="s">
        <v>802</v>
      </c>
      <c r="B9" s="129"/>
      <c r="C9" s="129"/>
      <c r="D9" s="28" t="s">
        <v>803</v>
      </c>
      <c r="E9" s="63" t="s">
        <v>804</v>
      </c>
    </row>
    <row r="10" spans="1:10">
      <c r="A10" s="128"/>
      <c r="B10" s="129"/>
      <c r="C10" s="129"/>
    </row>
  </sheetData>
  <mergeCells count="14">
    <mergeCell ref="A10:C10"/>
    <mergeCell ref="D3:G3"/>
    <mergeCell ref="C1:H1"/>
    <mergeCell ref="D8:H8"/>
    <mergeCell ref="A9:C9"/>
    <mergeCell ref="A1:B4"/>
    <mergeCell ref="A5:D5"/>
    <mergeCell ref="A6:D6"/>
    <mergeCell ref="A7:D7"/>
    <mergeCell ref="G6:J6"/>
    <mergeCell ref="G7:J7"/>
    <mergeCell ref="G5:J5"/>
    <mergeCell ref="I1:J4"/>
    <mergeCell ref="D2:G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01D48E9BC8A64FAA0F57ECE613E0FE" ma:contentTypeVersion="13" ma:contentTypeDescription="Create a new document." ma:contentTypeScope="" ma:versionID="7d7865a1aea8383906f4221277f64c7b">
  <xsd:schema xmlns:xsd="http://www.w3.org/2001/XMLSchema" xmlns:xs="http://www.w3.org/2001/XMLSchema" xmlns:p="http://schemas.microsoft.com/office/2006/metadata/properties" xmlns:ns3="38ee23e1-e242-41ba-8027-39e0f1809b70" xmlns:ns4="46a315e4-aa8f-4a2e-a27e-7b0ed7df3ed7" targetNamespace="http://schemas.microsoft.com/office/2006/metadata/properties" ma:root="true" ma:fieldsID="c6b93680042fd1fb6b33a2dae53a29aa" ns3:_="" ns4:_="">
    <xsd:import namespace="38ee23e1-e242-41ba-8027-39e0f1809b70"/>
    <xsd:import namespace="46a315e4-aa8f-4a2e-a27e-7b0ed7df3ed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ee23e1-e242-41ba-8027-39e0f1809b7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a315e4-aa8f-4a2e-a27e-7b0ed7df3e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8DB364-603F-4803-B438-998CFACBDBB4}"/>
</file>

<file path=customXml/itemProps2.xml><?xml version="1.0" encoding="utf-8"?>
<ds:datastoreItem xmlns:ds="http://schemas.openxmlformats.org/officeDocument/2006/customXml" ds:itemID="{7232DAE8-6FA4-45EB-AD82-F38DDFFAE278}"/>
</file>

<file path=customXml/itemProps3.xml><?xml version="1.0" encoding="utf-8"?>
<ds:datastoreItem xmlns:ds="http://schemas.openxmlformats.org/officeDocument/2006/customXml" ds:itemID="{1A695B32-F5D3-4D76-9AA6-EBFFEF4B28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Monique Clark</dc:creator>
  <cp:keywords/>
  <dc:description/>
  <cp:lastModifiedBy/>
  <cp:revision/>
  <dcterms:created xsi:type="dcterms:W3CDTF">2015-11-24T22:18:09Z</dcterms:created>
  <dcterms:modified xsi:type="dcterms:W3CDTF">2026-08-06T01:29:24Z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0x0101006401D48E9BC8A64FAA0F57ECE613E0FE</vt:lpwstr>
  </property>
</Properties>
</file>